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fullCalcOnLoad="1" fullPrecision="1"/>
</workbook>
</file>

<file path=xl/sharedStrings.xml><?xml version="1.0" encoding="utf-8"?>
<sst xmlns="http://schemas.openxmlformats.org/spreadsheetml/2006/main" count="343" uniqueCount="343">
  <si>
    <t>Interaction Name</t>
  </si>
  <si>
    <t>Interaction Description</t>
  </si>
  <si>
    <t>1</t>
  </si>
  <si>
    <t>Coordination relative to tracking receiver-transmitter pairs where other agencies are involved (to ensure all receiver sites by other agencies are taken into account.)</t>
  </si>
  <si>
    <t>2</t>
  </si>
  <si>
    <t>Engage ITS to setup coordination portal</t>
  </si>
  <si>
    <t>3</t>
  </si>
  <si>
    <t>Faciliate monitoring enforcement should interference above allowable levels occur.</t>
  </si>
  <si>
    <t>4</t>
  </si>
  <si>
    <t xml:space="preserve">Facilitate the successful relocation of the Radiosondes from 1674.5 MHz - 1679.5 MHz to 401-406 MHz.  Geosynchronous satellites spectrum use is to be shifted down by 3.4 MHz to facilitate 1695–1710 MHz band re-purposing and provide more protection from RFI from the LTE at 1695 MHz – 1710Mhz</t>
  </si>
  <si>
    <t>5</t>
  </si>
  <si>
    <t>To assist in the development and coordination of future sites</t>
  </si>
  <si>
    <t>6</t>
  </si>
  <si>
    <t>Facilitate coordination with FCC in developing initial coordination agreements and dealing with enforcement issues relative to band sharing arrangements</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</si>
  <si>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</si>
  <si>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</si>
  <si>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</si>
  <si>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</si>
  <si>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</si>
  <si>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</si>
  <si>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</si>
  <si>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</si>
  <si>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</si>
  <si>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</si>
  <si>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</si>
  <si>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</si>
  <si>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</si>
  <si>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</si>
  <si>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</si>
  <si>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</si>
  <si>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</si>
  <si>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1/31/2015)</t>
  </si>
  <si>
    <t>Indefinite Sharing Timeline (Months After 1/31/2015)</t>
  </si>
  <si>
    <t>Vacate Assignment Timeline (Months After 1/31/2015)</t>
  </si>
  <si>
    <t xml:space="preserve">C050523-1                </t>
  </si>
  <si>
    <t>WALLOPS ISLAND RCVRS (POES/GOES)</t>
  </si>
  <si>
    <t>1694.8</t>
  </si>
  <si>
    <t/>
  </si>
  <si>
    <t>0.4</t>
  </si>
  <si>
    <t>MetSat</t>
  </si>
  <si>
    <t>Wallops Island, VA</t>
  </si>
  <si>
    <t>SPC</t>
  </si>
  <si>
    <t>xxxxxxx</t>
  </si>
  <si>
    <t>xxxxxxxx</t>
  </si>
  <si>
    <t>VA</t>
  </si>
  <si>
    <t>375645N</t>
  </si>
  <si>
    <t>0752745W</t>
  </si>
  <si>
    <t>N/A</t>
  </si>
  <si>
    <t>VA Wallops Island</t>
  </si>
  <si>
    <t>Indefinite</t>
  </si>
  <si>
    <t xml:space="preserve">C050523-2                </t>
  </si>
  <si>
    <t>GREENBELT GOES RCVRS</t>
  </si>
  <si>
    <t>Greenbelt, MD</t>
  </si>
  <si>
    <t>MD</t>
  </si>
  <si>
    <t>385955N</t>
  </si>
  <si>
    <t>0765034W</t>
  </si>
  <si>
    <t>MD Suitland-Greenbelt</t>
  </si>
  <si>
    <t xml:space="preserve">C050543-1                </t>
  </si>
  <si>
    <t xml:space="preserve">C050543-2                </t>
  </si>
  <si>
    <t xml:space="preserve">C860054-1                </t>
  </si>
  <si>
    <t>1698</t>
  </si>
  <si>
    <t>5.34</t>
  </si>
  <si>
    <t xml:space="preserve">C860054-10               </t>
  </si>
  <si>
    <t>KANSAS CITY POES RCVR</t>
  </si>
  <si>
    <t>Kansas City, MO</t>
  </si>
  <si>
    <t>MO</t>
  </si>
  <si>
    <t>391640N</t>
  </si>
  <si>
    <t>0943944W</t>
  </si>
  <si>
    <t>MO Kansas City</t>
  </si>
  <si>
    <t xml:space="preserve">C860054-11               </t>
  </si>
  <si>
    <t>MIAMI NHC POES RCVR</t>
  </si>
  <si>
    <t>Miami, FL</t>
  </si>
  <si>
    <t>FL</t>
  </si>
  <si>
    <t>254416N</t>
  </si>
  <si>
    <t>0802301W</t>
  </si>
  <si>
    <t>FL Miami-Miami (HNC)</t>
  </si>
  <si>
    <t>C860054-12</t>
  </si>
  <si>
    <t>Elmendorf AFB-Anchorage POES RCVRS</t>
  </si>
  <si>
    <t>Anchorage, AK</t>
  </si>
  <si>
    <t>AK</t>
  </si>
  <si>
    <t>610928N</t>
  </si>
  <si>
    <t>1495856W</t>
  </si>
  <si>
    <t>AK Elmendorf AFB-Anchorage</t>
  </si>
  <si>
    <t>C860054-13</t>
  </si>
  <si>
    <t>Elmendorf AFB, AK</t>
  </si>
  <si>
    <t>611407N</t>
  </si>
  <si>
    <t>1494929W</t>
  </si>
  <si>
    <t xml:space="preserve">C860054-2                </t>
  </si>
  <si>
    <t>GILMORE CREEK POES RCVR</t>
  </si>
  <si>
    <t>Gilmore Creek, AK</t>
  </si>
  <si>
    <t>645844N</t>
  </si>
  <si>
    <t>1472942W</t>
  </si>
  <si>
    <t>AK Fairbanks-Gilmore Creek</t>
  </si>
  <si>
    <t xml:space="preserve">C860054-3                </t>
  </si>
  <si>
    <t>MONTEREY POES RCVR</t>
  </si>
  <si>
    <t>Monterey, CA</t>
  </si>
  <si>
    <t>CA</t>
  </si>
  <si>
    <t>363600N</t>
  </si>
  <si>
    <t>1215400W</t>
  </si>
  <si>
    <t>CA Monterey</t>
  </si>
  <si>
    <t xml:space="preserve">C860054-4                </t>
  </si>
  <si>
    <t>FAIRBANKS POES RCVR</t>
  </si>
  <si>
    <t>Fairbanks, AK</t>
  </si>
  <si>
    <t>644814N</t>
  </si>
  <si>
    <t>1475234W</t>
  </si>
  <si>
    <t>AK Fairbanks-Fairbanks</t>
  </si>
  <si>
    <t xml:space="preserve">C860054-5                </t>
  </si>
  <si>
    <t>SUITLAND POES RCVRS</t>
  </si>
  <si>
    <t>Suitland, MD</t>
  </si>
  <si>
    <t>385107N</t>
  </si>
  <si>
    <t>0765612W</t>
  </si>
  <si>
    <t>MD Suitland-Suitland</t>
  </si>
  <si>
    <t xml:space="preserve">C860054-6                </t>
  </si>
  <si>
    <t>STENNIS SPACE CENTER POES RCVR</t>
  </si>
  <si>
    <t>Stennis Space Center, MS</t>
  </si>
  <si>
    <t>MS</t>
  </si>
  <si>
    <t>302359N</t>
  </si>
  <si>
    <t>0893559W</t>
  </si>
  <si>
    <t>MS Stennis Space Center</t>
  </si>
  <si>
    <t xml:space="preserve">C860054-7                </t>
  </si>
  <si>
    <t>MIAMI AOML POES RCVR</t>
  </si>
  <si>
    <t>254405N</t>
  </si>
  <si>
    <t>0800945W</t>
  </si>
  <si>
    <t>FL Miami-Miami (OAML)</t>
  </si>
  <si>
    <t xml:space="preserve">C860054-8                </t>
  </si>
  <si>
    <t>BARROW POES RCVR</t>
  </si>
  <si>
    <t>Barrow, AK</t>
  </si>
  <si>
    <t>711922N</t>
  </si>
  <si>
    <t>1563641W</t>
  </si>
  <si>
    <t>AK Barrow</t>
  </si>
  <si>
    <t xml:space="preserve">C860054-9                </t>
  </si>
  <si>
    <t>FORD ISLAND POES RCVR</t>
  </si>
  <si>
    <t>Ford Island, HI</t>
  </si>
  <si>
    <t>HI</t>
  </si>
  <si>
    <t>212212N</t>
  </si>
  <si>
    <t>1575744W</t>
  </si>
  <si>
    <t>HI Hickam AFB-Ford Island</t>
  </si>
  <si>
    <t xml:space="preserve">C860055-1                </t>
  </si>
  <si>
    <t>1702.5</t>
  </si>
  <si>
    <t xml:space="preserve">C860055-10               </t>
  </si>
  <si>
    <t xml:space="preserve">C860055-11               </t>
  </si>
  <si>
    <t>C860055-12</t>
  </si>
  <si>
    <t>AK Elmendorf AFB-Anchorgae</t>
  </si>
  <si>
    <t>C860055-13</t>
  </si>
  <si>
    <t xml:space="preserve">C860055-2                </t>
  </si>
  <si>
    <t xml:space="preserve">C860055-3                </t>
  </si>
  <si>
    <t xml:space="preserve">C860055-4                </t>
  </si>
  <si>
    <t xml:space="preserve">C860055-5                </t>
  </si>
  <si>
    <t xml:space="preserve">C860055-6                </t>
  </si>
  <si>
    <t xml:space="preserve">C860055-7                </t>
  </si>
  <si>
    <t xml:space="preserve">C860055-8                </t>
  </si>
  <si>
    <t xml:space="preserve">C860055-9                </t>
  </si>
  <si>
    <t xml:space="preserve">C860056-1                </t>
  </si>
  <si>
    <t>1707</t>
  </si>
  <si>
    <t>0</t>
  </si>
  <si>
    <t xml:space="preserve">C860056-10               </t>
  </si>
  <si>
    <t xml:space="preserve">C860056-11               </t>
  </si>
  <si>
    <t>C860056-12</t>
  </si>
  <si>
    <t>C860056-13</t>
  </si>
  <si>
    <t>N/a</t>
  </si>
  <si>
    <t xml:space="preserve">C860056-2                </t>
  </si>
  <si>
    <t>AK Fairbanks</t>
  </si>
  <si>
    <t xml:space="preserve">C860056-3                </t>
  </si>
  <si>
    <t xml:space="preserve">C860056-4                </t>
  </si>
  <si>
    <t xml:space="preserve">C860056-5                </t>
  </si>
  <si>
    <t xml:space="preserve">C860056-6                </t>
  </si>
  <si>
    <t xml:space="preserve">C860056-7                </t>
  </si>
  <si>
    <t xml:space="preserve">C860056-8                </t>
  </si>
  <si>
    <t xml:space="preserve">C860056-9                </t>
  </si>
  <si>
    <t xml:space="preserve">C940367                  </t>
  </si>
  <si>
    <t xml:space="preserve">C940368                  </t>
  </si>
  <si>
    <t xml:space="preserve">C970416                  </t>
  </si>
  <si>
    <t>Total Pre-Auction Cost ($M)</t>
  </si>
  <si>
    <t>Funds Requested Prior to Auction ($M)</t>
  </si>
  <si>
    <t>Pre-Auction Cost Pre-2012 ($M)</t>
  </si>
  <si>
    <t>Transition Implementation Cost ($M)</t>
  </si>
  <si>
    <t>Total Cost ($M)</t>
  </si>
  <si>
    <t>Begin Expenditure Timeline (Months after Receipt of Funds)</t>
  </si>
  <si>
    <t xml:space="preserve">End_x000D_
Expenditure Timeline (Months after Receipt of Funds)</t>
  </si>
  <si>
    <t>Expanded Capability Cost ($M)</t>
  </si>
  <si>
    <t>Expanded Capability Description</t>
  </si>
  <si>
    <t>Expanded Capability Justification</t>
  </si>
  <si>
    <t>Barrigada GU RCVR Site</t>
  </si>
  <si>
    <t>Monitoring Capability</t>
  </si>
  <si>
    <t xml:space="preserve">Boulder CO RCVR Site </t>
  </si>
  <si>
    <t>Coordination Portal</t>
  </si>
  <si>
    <t>The establishment of a Coordination Portal is required for the successful coordination between the AWS Licensee and the DoC/NOAA Spectrum Manager. It will enable the coordination process to be conducted in an orderly manner with electronic records of all transactions/ messages between the licensee and the Agency recorded for future reference.</t>
  </si>
  <si>
    <t>Fairmont WV RCVR Site</t>
  </si>
  <si>
    <t xml:space="preserve">Monitoring Capability is included in the costs for  Fairbanks.</t>
  </si>
  <si>
    <t>GOES-R Redesign</t>
  </si>
  <si>
    <t>Studies and contract modifications required based on redesign to accommodate frequency shift.</t>
  </si>
  <si>
    <t>Guaynabo PR RCVR Site</t>
  </si>
  <si>
    <t>Hub (NSOF)</t>
  </si>
  <si>
    <t>Monitoring Central Site</t>
  </si>
  <si>
    <t>Norman OK RCVR Site</t>
  </si>
  <si>
    <t>Pre-Acquisition/GCs &amp; Fees</t>
  </si>
  <si>
    <t>Radiosonde Relocation</t>
  </si>
  <si>
    <t>Provide automation of radiosonde launches</t>
  </si>
  <si>
    <t xml:space="preserve">Radiosonde Deconfliction/Relocation -- Radiosondes being relocated to 403 MHz to accommodate GOES spectrum alignment consequential to 1695 band auction.  Expanded Capability:  Realization of long term savings through realignment in required staffing to support operations</t>
  </si>
  <si>
    <t>Total</t>
  </si>
  <si>
    <t>Submitted: 2/29/2024</t>
  </si>
  <si>
    <t>Approved: 3/5/2024</t>
  </si>
  <si>
    <t>First Name</t>
  </si>
  <si>
    <t>Last Name</t>
  </si>
  <si>
    <t>Office/Title</t>
  </si>
  <si>
    <t>Phone Number</t>
  </si>
  <si>
    <t>E-mail</t>
  </si>
  <si>
    <t>Primary Contact</t>
  </si>
  <si>
    <t>Edna</t>
  </si>
  <si>
    <t>Prado</t>
  </si>
  <si>
    <t xml:space="preserve">DOC/Office of Radio Frequency Management </t>
  </si>
  <si>
    <t>301-628-5742</t>
  </si>
  <si>
    <t>edna.prado@noaa.gov</t>
  </si>
  <si>
    <t>Responsible Officer</t>
  </si>
  <si>
    <t>Ivan</t>
  </si>
  <si>
    <t>Navarro</t>
  </si>
  <si>
    <t>DOC/NOAA Office of Radio Frequency Management</t>
  </si>
  <si>
    <t>301-628-5715</t>
  </si>
  <si>
    <t>ivan.navarro@noaa.gov</t>
  </si>
  <si>
    <t>Alternate Contact</t>
  </si>
  <si>
    <t xml:space="preserve">Ivan </t>
  </si>
  <si>
    <t xml:space="preserve">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</si>
  <si>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</si>
  <si>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</si>
  <si>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</si>
  <si>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CUI Category</t>
  </si>
  <si>
    <t>Safeguarding and/or Dissemination Authority</t>
  </si>
  <si>
    <t>Factor Name</t>
  </si>
  <si>
    <t>Factor Description</t>
  </si>
  <si>
    <t>Alternate Assignments</t>
  </si>
  <si>
    <t>Channel assignments for radiosonde channels in the 401-406 MHz band are granted and will deconflict frequency reuse between radiosondes and metsats.</t>
  </si>
  <si>
    <t>Frequency Sharing Coordination</t>
  </si>
  <si>
    <t>Ability to validate entities' methodologies for sharing.</t>
  </si>
  <si>
    <t>Incumbent Support</t>
  </si>
  <si>
    <t>Incumbents will support interference testing to determine feasibility of co-existence and necessary equipment alterations, and they will support the relocation plan and equipment deployment as necessary to address interference issues.</t>
  </si>
  <si>
    <t>Regulatory Criteria</t>
  </si>
  <si>
    <t>Regulatory criteria will provide private sector user incentive to not interfere with Federal stations without jeopardizing NOAA's ability to complete the mission and/or execute its primary mission essential functions.</t>
  </si>
  <si>
    <t>Technology/Development</t>
  </si>
  <si>
    <t xml:space="preserve">Adequate and proper phasing of funds will be required to enable development of capabilities necessary to allow sharing of spectrum in accordance with legislation.
</t>
  </si>
  <si>
    <t>Note Name</t>
  </si>
  <si>
    <t>Note Text</t>
  </si>
  <si>
    <t xml:space="preserve">1.  Executive Summary</t>
  </si>
  <si>
    <t xml:space="preserve">This transition plan identifies all the required actions and costs needed to make the 1695-1710 MHz Band available for auction for shared use with wireless  broadband.  (1)  Pre-auction costs are identified as a result of direction by NTIA and OMB to redesign the GOES-R (including the direct broadcast communications subsystem, ground segment transmitters, receivers, filters and commanding software, and antenna) originally planned for 1697.4 MHz to below 1695 MHz.  (2)  As a result of the GOES-R redesign, NOAA’s radiosondes (balloon-borne instruments for atmospheric measurements) also require changes due to the large number in use.  An analysis of options determined the best option is relocating these systems to the 401 - 406 MHz band.  (3)  In addition to the establishment of protection distances around critical weather satellite receiver locations, DoC plans to install monitoring capabilities at each receiver location to ensure for continuous monitoring of compliance with the interference threshold criteria established and to provide the ability to identify and mitigate any interference experienced.  (4)  Lastly, DoC supports and is planning on the establishment of a spectrum coordination portal in conjunction with the DoD and DoI to facilitate the successful coordination between the AWS Licensees and federal agencies of sharing arrangements now and into the future.  This plan includes costs for a portion (cost-share) of the total cost of this capability.  Additional Details are provided below:</t>
  </si>
  <si>
    <t xml:space="preserve">2.  National Weather Service (NWS) Radiosonde Program</t>
  </si>
  <si>
    <t xml:space="preserve">The following provides rationale for cost recovery for the NWS Radiosonde Program.  The NWS Radiosondes primarily provide upper air observations. Approximately 75,000 are released yearly from 92 sites in the contiguous U.S., Alaska, the Pacific region and Puerto Rico. Radiosondes currently operate between 1675 MHz – 1683 MHz.  Due to the shift in Geosynchronous Satellites to 1679.6-1695, it was determined that NWS radiosonde operations should relocate to 401-406 MHz.  A technical solution comprising approximately 25% automated systems and 75% manual systems has been selected as the best alternative for transitioning operations to the 403 MHz band while meeting the needs of the NWS Upper Air Program.  The radiosondes are expected to be transitioned out of the 1675-1683 MHz spectrum by December 31, 2022.</t>
  </si>
  <si>
    <t xml:space="preserve">2a.  Equipment Related Costs total:</t>
  </si>
  <si>
    <t xml:space="preserve">$21.003M </t>
  </si>
  <si>
    <t xml:space="preserve">2b.  Deployment related Costs total:</t>
  </si>
  <si>
    <t>$31.471M</t>
  </si>
  <si>
    <t xml:space="preserve">2c.  Necessary Support and technical services total cost:</t>
  </si>
  <si>
    <t>$25.181M</t>
  </si>
  <si>
    <t>2d. Fees and reserve totals:</t>
  </si>
  <si>
    <t>$2.484M</t>
  </si>
  <si>
    <t>2e. Grand total cost of Radiosonde network relocation to 403 MHz:</t>
  </si>
  <si>
    <t>$80.139M</t>
  </si>
  <si>
    <t xml:space="preserve">2f.  Additonal Notes</t>
  </si>
  <si>
    <t xml:space="preserve">The 96 sites include 92 US&amp;P Sites, plus NWSTC, NRC, and Sterling (2).  Caribbean are not U.S. RF assignments and already planned for conversion, so no funds requested.  </t>
  </si>
  <si>
    <t xml:space="preserve">3.  Spectrum Monitoring Capability at DOC RX Sites</t>
  </si>
  <si>
    <t>PROPOSED INTERFERENCE MITIGATION OBJECTIVES</t>
  </si>
  <si>
    <t>3a.</t>
  </si>
  <si>
    <t>The carriers and NOAA must be able to mitigate interference to enable operation on TBD sub-bands of 1695-1710 MHz, at some TBD frequency, spatial and temporal separations, in otherwise simultaneous operations, as can be stipulated in a legal sharing agreement.</t>
  </si>
  <si>
    <t>3b.</t>
  </si>
  <si>
    <t>NOAA monitors carrier compliance with agreed-upon Interference Protection Criteria (IPC) - related threshold interference levels.</t>
  </si>
  <si>
    <t>3c.</t>
  </si>
  <si>
    <t>NOAA specifies how and when interference levels are measured and/or imputed or computed.</t>
  </si>
  <si>
    <t>3d.</t>
  </si>
  <si>
    <t>NOAA specifies how and when the carriers are notified of their non-compliance with the IPCs.</t>
  </si>
  <si>
    <t>3e.</t>
  </si>
  <si>
    <t>NOAA provides carriers with IPCs to guide control of carrier operating parameters to minimize harmful interference to incumbent NOAA operation.</t>
  </si>
  <si>
    <t>3f.</t>
  </si>
  <si>
    <t>NOAA’s specification of IPC must protect NOAA downlink requirements (e.g., link quality measures –e.g., BER and/or signal to noise + interference ratios)</t>
  </si>
  <si>
    <t>3g.</t>
  </si>
  <si>
    <t>Agreements specify how the carriers would respond to NOAA notices (e.g., by directing the UE’s to lower their EIRPs, particularly for those close to the protected earth station).</t>
  </si>
  <si>
    <t>3h.</t>
  </si>
  <si>
    <t>Agreements specify the types of interference signals to be detected, measured and identified, means of detection and measurement, discriminants used, and the parties responsible.</t>
  </si>
  <si>
    <t>3i.</t>
  </si>
  <si>
    <t>Agreements specify how quickly carriers must respond to NOAA notice of non-compliance.</t>
  </si>
  <si>
    <t>3j.</t>
  </si>
  <si>
    <t>Agreements incorporate legal sanctions against carriers for systematic non-compliances.</t>
  </si>
  <si>
    <t>3k.</t>
  </si>
  <si>
    <t xml:space="preserve">DoD and DoI sites will have to incur the cost for purchasing the required hardware and software and installation, training and sustainment costs.  Cost of the monitoring capability includes all system engineering, design, development, deployment/installation and maintenance and operations for 3 years after FOC.</t>
  </si>
  <si>
    <t xml:space="preserve">4.  DoC sites and costs</t>
  </si>
  <si>
    <t xml:space="preserve">The total cost for the Monitoring capability/system is estimateed to be $172.872M.  The cost of design, development and implementation at each location.</t>
  </si>
  <si>
    <t>4a.</t>
  </si>
  <si>
    <t>AK Elmendorf AFB-Anchorage - $11.464M</t>
  </si>
  <si>
    <t>4b.</t>
  </si>
  <si>
    <t>AK Barrow - $7.194M</t>
  </si>
  <si>
    <t>4c.</t>
  </si>
  <si>
    <t>AK Fairbanks - $12.918 (includes Gilmore Creek)</t>
  </si>
  <si>
    <t>4d.</t>
  </si>
  <si>
    <t>CO Boulder - $6.566M</t>
  </si>
  <si>
    <t>4e.</t>
  </si>
  <si>
    <t>HI Hickam AFB-Ford Island - $7.683M</t>
  </si>
  <si>
    <t>4f.</t>
  </si>
  <si>
    <t>WV Fairmont - $6.296M</t>
  </si>
  <si>
    <t>4g.</t>
  </si>
  <si>
    <t>MD Greenbelt - $3.423M</t>
  </si>
  <si>
    <t>4h.</t>
  </si>
  <si>
    <t>FL Miami-Miami (OAML) - $3.253M</t>
  </si>
  <si>
    <t>4i.</t>
  </si>
  <si>
    <t>FL Miami-Miami (HNC) - $3.386M</t>
  </si>
  <si>
    <t>4j.</t>
  </si>
  <si>
    <t>CA Monterey - $3.520M</t>
  </si>
  <si>
    <t>4k.</t>
  </si>
  <si>
    <t>OK Norman - $3.482M</t>
  </si>
  <si>
    <t>4l.</t>
  </si>
  <si>
    <t>MI Stennis Space Center - $4.867M</t>
  </si>
  <si>
    <t>4m.</t>
  </si>
  <si>
    <t>MD Suitland-Suitland - $15.056M</t>
  </si>
  <si>
    <t>4n.</t>
  </si>
  <si>
    <t>VA Wallops Island - $20.351M</t>
  </si>
  <si>
    <t>4o.</t>
  </si>
  <si>
    <t>MO Kansas City - $3.501M</t>
  </si>
  <si>
    <t>4p.</t>
  </si>
  <si>
    <t>GU Barrigada - $15.047M</t>
  </si>
  <si>
    <t>4q.</t>
  </si>
  <si>
    <t>PIO Guaynabo -- $5.202M</t>
  </si>
  <si>
    <t>4r.</t>
  </si>
  <si>
    <t>Hub (NSOF) - $34.128M</t>
  </si>
  <si>
    <t xml:space="preserve">5.  Spectrum Coordination Portal</t>
  </si>
  <si>
    <t>The establishment of a Spectrum Coordination Portal is to facilitate the successful coordination between the AWS Licensee and the DoC/NOAA Spectrum Manager. It will enable the coordination process to be conducted in an orderly manner with electronic records of all transactions/messages between the licensee and the Agency recorded for future reference.</t>
  </si>
  <si>
    <t>5a.</t>
  </si>
  <si>
    <t>• The portal will be linked to a tracking database that records all data exchanges between the AWS Licensee and the DoC/NOAA.</t>
  </si>
  <si>
    <t>5b.</t>
  </si>
  <si>
    <t>• The AWS Portal will be accessible to AWS Licensees via a unique login ID and password.</t>
  </si>
  <si>
    <t>5c.</t>
  </si>
  <si>
    <t>• The information exchanged within the portal is viewable only by the AWS submitter on an account basis, the Portal technical team, and other approved Government users.</t>
  </si>
  <si>
    <t>5d.</t>
  </si>
  <si>
    <t>Costs associated with the Coordination Portal include the design, development, hardware, software and maintenance/sustainment support for 3 years of development and 3 years of O&amp;M</t>
  </si>
  <si>
    <t>5e.</t>
  </si>
  <si>
    <t>Total estimated cost - $6.6M, DoC costs over the life of the project. This estimate is for the DoC contribution to the Portal. The expectation is that the DoD and DoI will contribute to the effort as well.</t>
  </si>
  <si>
    <t>5f.</t>
  </si>
  <si>
    <t>1695-1710 MHz Coordination Portal should be operational by Oct 2015 to begin accepting coordination requests.</t>
  </si>
  <si>
    <t>Rev 3</t>
  </si>
  <si>
    <t xml:space="preserve">This Revision updates the timeline for the expenditure of funds for implementing interference monitoring capability at 17 NOAA earth stations.  NOAA requires a commitment by the licensees to a wireless network with stable technical characteristics and a clearly established build-out timeline in order to define and implement the envisioned integrated analysis and monitoring capabilities.  This is not yet in place; therefore, execution of the program must be extended to accommodate additional technical interchange activities with licensees.  NOAA is extending the timeline for spending funds from 39 months to 56 months at this time, but may need to extend it further once requirements are finalized.  This revision does not affect transition of the band to federal-nonfederal shared spectrum IAW US Footnote 88 which was complete as of April 30, 2018.  Coordination requests can be received and analyzed to adjudicate requests within regulatory timeframes.</t>
  </si>
  <si>
    <t>Rev 4</t>
  </si>
  <si>
    <t xml:space="preserve">This revision updates the timeline for the expenditure of funds to continue the operations of the Coordination Portal through the anticipated completion of coordination requests, December 2022.  </t>
  </si>
  <si>
    <t>Rev 5</t>
  </si>
  <si>
    <t xml:space="preserve">This Revision updates the timeline for the expenditure of funds for implementing interference monitoring capability at 17 NOAA earth stations. NOAA requires a commitment by the licensees to a wireless network with stable technical characteristics and a clearly established build-out timeline in order to define and implement the envisioned integrated analysis and monitoring capabilities. This is not yet in place; therefore, execution of the program must be extended to accommodate additional technical interchange activities with licensees. NOAA is extending the timeline for spending funds from 56 months (3/31/2020) to 104 months (3/31/2024) at this time.  This revision does not affect transition of the band to federal-nonfederal shared spectrum IAW US Footnote 88 which was complete as of April 30, 2018. Coordination requests can be received and analyzed to adjudicate requests within regulatory timeframes._x000D_
_x000D_
In addition, it updates the timeline for the expenditure of funds for the Radiosonde Frequency Migration Project (RFMP).  A decision was made to procure commercial off-the-shelf (COTS) systems instead of systems specifically tailored to NWS for the Manual Radiosonde Observing Systems (MROS).  Additional time is required for proper installation and staff training.  NOAA is extending the timeline for spending funds from 92 months (3/31/2023) to 104 months (3/31/2024) at this time._x000D_
</t>
  </si>
  <si>
    <t>Rev 6</t>
  </si>
  <si>
    <t xml:space="preserve">This Revision updates the Transition Plan in accordance with 47 U.S.C. §923(h)(6) and memorandum to OMB on March 18, 2022.  The updates include additional funds to deploy and operate capabilities for the coordination portal (interference analysis and coordination), interference monitoring, radiosondes migration, and extension for the timeline for spending funds._x000D_
_x000D_
NOAA requested a funding increase of $36.5M for the interference monitoring capability and $4.4M for the coordination portal (interference analysis and coordination).  In addition, the timeline for spending funds is extended from 104 months (3/31/2024) to 143 months (6/30/2027)._x000D_
_x000D_
NOAA also requested a funding increase of $6.1M for the Radiosonde Station Frequency Relocation.  In addition, the timeline for spending funds is extended from 104 months (3/31/2024) to 143 months (6/30/2027)._x000D_
_x000D_
This revision does not affect transition of the band to federal-nonfederal shared spectrum in accordance with US Footnote 88, which was complete as of April 30, 2018. Coordination requests can be received and analyzed to adjudicate requests within regulatory timeframes.</t>
  </si>
  <si>
    <t>Rev. 7</t>
  </si>
  <si>
    <t xml:space="preserve">This revision updates the transition implementation cost for two sites: _x000D_
Pre-Acquisition/GC and fees from $90.680M to $90.772M and _x000D_
Hub (NSOF) from $52.70M to $52.608M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</si>
</sst>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applyFont="1" fillId="0" borderId="0"/>
    <xf numFmtId="0" fontId="5" applyFont="1" fillId="0" borderId="0"/>
  </cellStyleXfs>
  <cellXfs count="32">
    <xf numFmtId="0" fontId="0" fillId="0" borderId="0" xfId="0"/>
    <xf numFmtId="0" applyNumberFormat="1" fontId="0" applyFont="1" fillId="0" applyFill="1" borderId="1" applyBorder="1" xfId="0" applyAlignment="1">
      <alignment horizontal="left" vertical="center" wrapText="1"/>
    </xf>
    <xf numFmtId="0" applyNumberFormat="1" fontId="2" applyFont="1" fillId="0" applyFill="1" borderId="0" applyBorder="1" xfId="0" applyAlignment="1">
      <alignment horizontal="left" vertical="center" wrapText="1"/>
    </xf>
    <xf numFmtId="0" applyNumberFormat="1" fontId="1" applyFont="1" fillId="0" applyFill="1" borderId="1" applyBorder="1" xfId="0" applyAlignment="1">
      <alignment horizontal="center" vertical="center" wrapText="1"/>
    </xf>
    <xf numFmtId="0" applyNumberFormat="1" fontId="4" applyFont="1" fillId="0" applyFill="1" borderId="0" applyBorder="1" xfId="0" applyAlignment="1">
      <alignment horizontal="center" vertical="center" wrapText="1"/>
    </xf>
    <xf numFmtId="0" applyNumberFormat="1" fontId="0" applyFont="1" fillId="0" applyFill="1" borderId="0" applyBorder="1" xfId="0" applyAlignment="1">
      <alignment horizontal="left" vertical="center" wrapText="1"/>
    </xf>
    <xf numFmtId="0" applyNumberFormat="1" fontId="2" applyFont="1" fillId="0" applyFill="1" borderId="0" applyBorder="1" xfId="0" applyAlignment="1">
      <alignment horizontal="center" vertical="center" wrapText="1"/>
    </xf>
    <xf numFmtId="0" applyNumberFormat="1" fontId="5" applyFont="1" fillId="0" applyFill="1" borderId="1" applyBorder="1" xfId="2" applyAlignment="1">
      <alignment horizontal="left" vertical="center" wrapText="1"/>
    </xf>
    <xf numFmtId="0" applyNumberFormat="1" fontId="5" applyFont="1" fillId="0" applyFill="1" borderId="2" applyBorder="1" xfId="2" applyAlignment="1">
      <alignment horizontal="left" vertical="center" wrapText="1"/>
    </xf>
    <xf numFmtId="0" applyNumberFormat="1" fontId="0" applyFont="1" fillId="0" applyFill="1" borderId="0" applyBorder="1" xfId="0" applyAlignment="1">
      <alignment vertical="center" wrapText="1"/>
    </xf>
    <xf numFmtId="0" applyNumberFormat="1" fontId="0" applyFont="1" fillId="0" applyFill="1" borderId="0" applyBorder="1" xfId="0" applyAlignment="1">
      <alignment horizontal="right" vertical="center" wrapText="1"/>
    </xf>
    <xf numFmtId="0" applyNumberFormat="1" fontId="0" applyFont="1" fillId="0" applyFill="1" borderId="0" applyBorder="1" xfId="0" applyAlignment="1">
      <alignment horizontal="center" vertical="center" wrapText="1"/>
    </xf>
    <xf numFmtId="0" applyNumberFormat="1" fontId="3" applyFont="1" fillId="0" applyFill="1" borderId="0" applyBorder="1" xfId="0" applyAlignment="1">
      <alignment horizontal="right" vertical="center" wrapText="1"/>
    </xf>
    <xf numFmtId="0" applyNumberFormat="1" fontId="2" applyFont="1" fillId="0" applyFill="1" borderId="0" applyBorder="1" xfId="0" applyAlignment="1">
      <alignment horizontal="right" vertical="center" wrapText="1"/>
    </xf>
    <xf numFmtId="0" applyNumberFormat="1" fontId="4" applyFont="1" fillId="0" applyFill="1" borderId="0" applyBorder="1" xfId="0" applyAlignment="1">
      <alignment horizontal="left" vertical="center" wrapText="1"/>
    </xf>
    <xf numFmtId="0" applyNumberFormat="1" fontId="2" applyFont="1" fillId="0" applyFill="1" borderId="0" applyBorder="1" xfId="0" applyAlignment="1">
      <alignment vertical="center" wrapText="1"/>
    </xf>
    <xf numFmtId="0" applyNumberFormat="1" fontId="0" applyFont="1" fillId="0" applyFill="1" borderId="1" applyBorder="1" xfId="0" applyAlignment="1">
      <alignment horizontal="center" vertical="center" wrapText="1"/>
    </xf>
    <xf numFmtId="0" applyNumberFormat="1" fontId="1" applyFont="1" fillId="0" applyFill="1" borderId="1" applyBorder="1" xfId="2" applyAlignment="1">
      <alignment horizontal="center" vertical="center" wrapText="1"/>
    </xf>
    <xf numFmtId="0" applyNumberFormat="1" fontId="1" applyFont="1" fillId="0" applyFill="1" borderId="0" applyBorder="1" xfId="2" applyAlignment="1">
      <alignment horizontal="left" vertical="center"/>
    </xf>
    <xf numFmtId="0" applyNumberFormat="1" fontId="5" applyFont="1" fillId="0" applyFill="1" borderId="0" applyBorder="1" xfId="2" applyAlignment="1">
      <alignment horizontal="left" vertical="center"/>
    </xf>
    <xf numFmtId="0" applyNumberFormat="1" fontId="0" applyFont="1" fillId="0" applyFill="1" borderId="1" applyBorder="1" xfId="0" applyAlignment="1">
      <alignment vertical="center" wrapText="1"/>
    </xf>
    <xf numFmtId="0" applyNumberFormat="1" fontId="5" applyFont="1" fillId="0" applyFill="1" borderId="1" applyBorder="1" xfId="0" applyAlignment="1">
      <alignment vertical="center" wrapText="1"/>
    </xf>
    <xf numFmtId="0" applyNumberFormat="1" fontId="5" applyFont="1" fillId="0" applyFill="1" borderId="1" applyBorder="1" xfId="0" applyAlignment="1">
      <alignment horizontal="center" vertical="center" wrapText="1"/>
    </xf>
    <xf numFmtId="0" applyNumberFormat="1" fontId="1" applyFont="1" fillId="0" applyFill="1" borderId="0" applyBorder="1" xfId="0" applyAlignment="1">
      <alignment vertical="center"/>
    </xf>
    <xf numFmtId="0" applyNumberFormat="1" fontId="7" applyFont="1" fillId="0" applyFill="1" borderId="0" applyBorder="1" xfId="0" applyAlignment="1">
      <alignment horizontal="left" vertical="center"/>
    </xf>
    <xf numFmtId="0" applyNumberFormat="1" fontId="8" applyFont="1" fillId="0" applyFill="1" borderId="0" applyBorder="1" xfId="1" applyAlignment="1">
      <alignment horizontal="center" vertical="center" wrapText="1"/>
    </xf>
    <xf numFmtId="0" applyNumberFormat="1" fontId="5" applyFont="1" fillId="0" applyFill="1" borderId="0" applyBorder="1" xfId="2" applyAlignment="1">
      <alignment horizontal="left" vertical="center" wrapText="1"/>
    </xf>
    <xf numFmtId="0" applyNumberFormat="1" fontId="1" applyFont="1" fillId="0" applyFill="1" borderId="0" applyBorder="1" xfId="2" applyAlignment="1">
      <alignment horizontal="center" vertical="center" wrapText="1"/>
    </xf>
    <xf numFmtId="0" applyNumberFormat="1" fontId="5" applyFont="1" fillId="0" applyFill="1" borderId="0" applyBorder="1" xfId="2" applyAlignment="1">
      <alignment horizontal="center" vertical="center" wrapText="1"/>
    </xf>
    <xf numFmtId="0" applyNumberFormat="1" fontId="9" applyFont="1" fillId="0" applyFill="1" borderId="0" applyBorder="1" xfId="0" applyAlignment="1">
      <alignment vertical="center" wrapText="1"/>
    </xf>
    <xf numFmtId="0" applyNumberFormat="1" fontId="10" applyFont="1" fillId="0" applyFill="1" borderId="1" applyBorder="1" xfId="0" applyAlignment="1">
      <alignment horizontal="left" vertical="center" wrapText="1"/>
    </xf>
    <xf numFmtId="164" applyNumberFormat="1" fontId="0" applyFont="1" fillId="0" applyFill="1" borderId="1" applyBorder="1" xfId="0"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200</v>
      </c>
    </row>
    <row r="2" ht="31.9" customHeight="1">
      <c r="A2" s="24" t="s">
        <v>201</v>
      </c>
      <c r="B2" s="12"/>
    </row>
    <row r="3" ht="21.6" customHeight="1">
      <c r="A3" s="2"/>
      <c r="B3" s="13"/>
    </row>
    <row r="4" ht="21.6" customHeight="1">
      <c r="A4" s="14"/>
      <c r="B4" s="4" t="s">
        <v>202</v>
      </c>
      <c r="C4" s="4" t="s">
        <v>203</v>
      </c>
      <c r="D4" s="4" t="s">
        <v>204</v>
      </c>
      <c r="E4" s="4" t="s">
        <v>205</v>
      </c>
      <c r="F4" s="4" t="s">
        <v>206</v>
      </c>
      <c r="G4" s="15"/>
    </row>
    <row r="5" ht="43.35" customHeight="1">
      <c r="A5" s="14" t="s">
        <v>207</v>
      </c>
      <c r="B5" s="6" t="s">
        <v>208</v>
      </c>
      <c r="C5" s="6" t="s">
        <v>209</v>
      </c>
      <c r="D5" s="6" t="s">
        <v>210</v>
      </c>
      <c r="E5" s="6" t="s">
        <v>211</v>
      </c>
      <c r="F5" s="25" t="s">
        <v>212</v>
      </c>
      <c r="G5" s="15"/>
    </row>
    <row r="6" ht="43.35" customHeight="1">
      <c r="A6" s="14" t="s">
        <v>213</v>
      </c>
      <c r="B6" s="6" t="s">
        <v>214</v>
      </c>
      <c r="C6" s="6" t="s">
        <v>215</v>
      </c>
      <c r="D6" s="6" t="s">
        <v>216</v>
      </c>
      <c r="E6" s="6" t="s">
        <v>217</v>
      </c>
      <c r="F6" s="6" t="s">
        <v>218</v>
      </c>
      <c r="G6" s="15"/>
    </row>
    <row r="7" ht="43.35" customHeight="1">
      <c r="A7" s="14" t="s">
        <v>219</v>
      </c>
      <c r="B7" s="6" t="s">
        <v>220</v>
      </c>
      <c r="C7" s="6" t="s">
        <v>215</v>
      </c>
      <c r="D7" s="6" t="s">
        <v>216</v>
      </c>
      <c r="E7" s="6" t="s">
        <v>217</v>
      </c>
      <c r="F7" s="6" t="s">
        <v>218</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A11" s="9" t="s">
        <v>221</v>
      </c>
      <c r="B11" s="11"/>
      <c r="C11" s="11"/>
      <c r="D11" s="11"/>
      <c r="F11" s="11"/>
    </row>
  </sheetData>
  <mergeCells>
    <mergeCell ref="A11:F18"/>
  </mergeCells>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DOC\NOAA  1695-1710 (Rev. 7)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14</v>
      </c>
      <c r="B1" s="3" t="s">
        <v>15</v>
      </c>
      <c r="C1" s="3" t="s">
        <v>16</v>
      </c>
      <c r="D1" s="3" t="s">
        <v>17</v>
      </c>
      <c r="E1" s="3" t="s">
        <v>18</v>
      </c>
      <c r="F1" s="3" t="s">
        <v>19</v>
      </c>
      <c r="G1" s="3" t="s">
        <v>20</v>
      </c>
      <c r="H1" s="3" t="s">
        <v>21</v>
      </c>
      <c r="I1" s="3" t="s">
        <v>22</v>
      </c>
      <c r="J1" s="3" t="s">
        <v>23</v>
      </c>
      <c r="K1" s="3" t="s">
        <v>24</v>
      </c>
      <c r="L1" s="3" t="s">
        <v>25</v>
      </c>
      <c r="M1" s="3" t="s">
        <v>26</v>
      </c>
      <c r="N1" s="3" t="s">
        <v>27</v>
      </c>
      <c r="O1" s="3" t="s">
        <v>28</v>
      </c>
      <c r="P1" s="3" t="s">
        <v>29</v>
      </c>
      <c r="Q1" s="3" t="s">
        <v>30</v>
      </c>
      <c r="R1" s="3" t="s">
        <v>31</v>
      </c>
      <c r="S1" s="3" t="s">
        <v>32</v>
      </c>
      <c r="T1" s="3" t="s">
        <v>33</v>
      </c>
    </row>
    <row r="2">
      <c r="A2" s="20" t="s">
        <v>34</v>
      </c>
      <c r="B2" s="20" t="s">
        <v>35</v>
      </c>
      <c r="C2" s="16" t="s">
        <v>36</v>
      </c>
      <c r="D2" s="16" t="s">
        <v>37</v>
      </c>
      <c r="E2" s="16" t="s">
        <v>38</v>
      </c>
      <c r="F2" s="16" t="s">
        <v>38</v>
      </c>
      <c r="G2" s="16" t="s">
        <v>39</v>
      </c>
      <c r="H2" s="16" t="s">
        <v>40</v>
      </c>
      <c r="I2" s="16" t="s">
        <v>41</v>
      </c>
      <c r="J2" s="16" t="s">
        <v>42</v>
      </c>
      <c r="K2" s="16" t="s">
        <v>43</v>
      </c>
      <c r="L2" s="16" t="s">
        <v>44</v>
      </c>
      <c r="M2" s="16" t="s">
        <v>45</v>
      </c>
      <c r="N2" s="16" t="s">
        <v>46</v>
      </c>
      <c r="O2" s="16" t="s">
        <v>47</v>
      </c>
      <c r="P2" s="16" t="s">
        <v>48</v>
      </c>
      <c r="Q2" s="16" t="s">
        <v>49</v>
      </c>
      <c r="R2" s="16"/>
      <c r="S2" s="16">
        <v>39</v>
      </c>
      <c r="T2" s="16"/>
    </row>
    <row r="3">
      <c r="A3" s="20" t="s">
        <v>50</v>
      </c>
      <c r="B3" s="21" t="s">
        <v>51</v>
      </c>
      <c r="C3" s="22" t="s">
        <v>36</v>
      </c>
      <c r="D3" s="16" t="s">
        <v>37</v>
      </c>
      <c r="E3" s="16" t="s">
        <v>38</v>
      </c>
      <c r="F3" s="16" t="s">
        <v>38</v>
      </c>
      <c r="G3" s="16" t="s">
        <v>39</v>
      </c>
      <c r="H3" s="16" t="s">
        <v>52</v>
      </c>
      <c r="I3" s="16" t="s">
        <v>41</v>
      </c>
      <c r="J3" s="16" t="s">
        <v>42</v>
      </c>
      <c r="K3" s="16" t="s">
        <v>43</v>
      </c>
      <c r="L3" s="16" t="s">
        <v>53</v>
      </c>
      <c r="M3" s="16" t="s">
        <v>54</v>
      </c>
      <c r="N3" s="16" t="s">
        <v>55</v>
      </c>
      <c r="O3" s="16" t="s">
        <v>47</v>
      </c>
      <c r="P3" s="16" t="s">
        <v>56</v>
      </c>
      <c r="Q3" s="16" t="s">
        <v>49</v>
      </c>
      <c r="R3" s="16"/>
      <c r="S3" s="16">
        <v>39</v>
      </c>
      <c r="T3" s="16"/>
    </row>
    <row r="4">
      <c r="A4" s="20" t="s">
        <v>57</v>
      </c>
      <c r="B4" s="20" t="s">
        <v>35</v>
      </c>
      <c r="C4" s="22" t="s">
        <v>36</v>
      </c>
      <c r="D4" s="16" t="s">
        <v>37</v>
      </c>
      <c r="E4" s="16" t="s">
        <v>38</v>
      </c>
      <c r="F4" s="16" t="s">
        <v>38</v>
      </c>
      <c r="G4" s="16" t="s">
        <v>39</v>
      </c>
      <c r="H4" s="16" t="s">
        <v>40</v>
      </c>
      <c r="I4" s="16" t="s">
        <v>41</v>
      </c>
      <c r="J4" s="16" t="s">
        <v>42</v>
      </c>
      <c r="K4" s="16" t="s">
        <v>43</v>
      </c>
      <c r="L4" s="16" t="s">
        <v>44</v>
      </c>
      <c r="M4" s="16" t="s">
        <v>45</v>
      </c>
      <c r="N4" s="16" t="s">
        <v>46</v>
      </c>
      <c r="O4" s="16" t="s">
        <v>47</v>
      </c>
      <c r="P4" s="16" t="s">
        <v>48</v>
      </c>
      <c r="Q4" s="16" t="s">
        <v>49</v>
      </c>
      <c r="R4" s="16"/>
      <c r="S4" s="16">
        <v>39</v>
      </c>
      <c r="T4" s="16"/>
    </row>
    <row r="5">
      <c r="A5" s="20" t="s">
        <v>58</v>
      </c>
      <c r="B5" s="20" t="s">
        <v>51</v>
      </c>
      <c r="C5" s="22" t="s">
        <v>36</v>
      </c>
      <c r="D5" s="16" t="s">
        <v>37</v>
      </c>
      <c r="E5" s="16" t="s">
        <v>38</v>
      </c>
      <c r="F5" s="16" t="s">
        <v>38</v>
      </c>
      <c r="G5" s="16" t="s">
        <v>39</v>
      </c>
      <c r="H5" s="16" t="s">
        <v>52</v>
      </c>
      <c r="I5" s="16" t="s">
        <v>41</v>
      </c>
      <c r="J5" s="16" t="s">
        <v>42</v>
      </c>
      <c r="K5" s="16" t="s">
        <v>43</v>
      </c>
      <c r="L5" s="16" t="s">
        <v>53</v>
      </c>
      <c r="M5" s="16" t="s">
        <v>54</v>
      </c>
      <c r="N5" s="16" t="s">
        <v>55</v>
      </c>
      <c r="O5" s="16" t="s">
        <v>47</v>
      </c>
      <c r="P5" s="16" t="s">
        <v>56</v>
      </c>
      <c r="Q5" s="16" t="s">
        <v>49</v>
      </c>
      <c r="R5" s="16"/>
      <c r="S5" s="16">
        <v>39</v>
      </c>
      <c r="T5" s="16"/>
    </row>
    <row r="6">
      <c r="A6" s="20" t="s">
        <v>59</v>
      </c>
      <c r="B6" s="21" t="s">
        <v>35</v>
      </c>
      <c r="C6" s="16" t="s">
        <v>60</v>
      </c>
      <c r="D6" s="16" t="s">
        <v>37</v>
      </c>
      <c r="E6" s="16" t="s">
        <v>61</v>
      </c>
      <c r="F6" s="16" t="s">
        <v>61</v>
      </c>
      <c r="G6" s="16" t="s">
        <v>39</v>
      </c>
      <c r="H6" s="16" t="s">
        <v>40</v>
      </c>
      <c r="I6" s="16" t="s">
        <v>41</v>
      </c>
      <c r="J6" s="16" t="s">
        <v>42</v>
      </c>
      <c r="K6" s="16" t="s">
        <v>43</v>
      </c>
      <c r="L6" s="16" t="s">
        <v>44</v>
      </c>
      <c r="M6" s="16" t="s">
        <v>45</v>
      </c>
      <c r="N6" s="16" t="s">
        <v>46</v>
      </c>
      <c r="O6" s="16" t="s">
        <v>47</v>
      </c>
      <c r="P6" s="16" t="s">
        <v>48</v>
      </c>
      <c r="Q6" s="16" t="s">
        <v>49</v>
      </c>
      <c r="R6" s="16"/>
      <c r="S6" s="16">
        <v>39</v>
      </c>
      <c r="T6" s="16"/>
    </row>
    <row r="7">
      <c r="A7" s="20" t="s">
        <v>62</v>
      </c>
      <c r="B7" s="20" t="s">
        <v>63</v>
      </c>
      <c r="C7" s="16" t="s">
        <v>60</v>
      </c>
      <c r="D7" s="16" t="s">
        <v>37</v>
      </c>
      <c r="E7" s="16" t="s">
        <v>61</v>
      </c>
      <c r="F7" s="16" t="s">
        <v>61</v>
      </c>
      <c r="G7" s="16" t="s">
        <v>39</v>
      </c>
      <c r="H7" s="16" t="s">
        <v>64</v>
      </c>
      <c r="I7" s="16" t="s">
        <v>41</v>
      </c>
      <c r="J7" s="16" t="s">
        <v>42</v>
      </c>
      <c r="K7" s="16" t="s">
        <v>43</v>
      </c>
      <c r="L7" s="16" t="s">
        <v>65</v>
      </c>
      <c r="M7" s="16" t="s">
        <v>66</v>
      </c>
      <c r="N7" s="16" t="s">
        <v>67</v>
      </c>
      <c r="O7" s="16" t="s">
        <v>47</v>
      </c>
      <c r="P7" s="16" t="s">
        <v>68</v>
      </c>
      <c r="Q7" s="16" t="s">
        <v>49</v>
      </c>
      <c r="R7" s="16"/>
      <c r="S7" s="16">
        <v>39</v>
      </c>
      <c r="T7" s="16"/>
    </row>
    <row r="8">
      <c r="A8" s="20" t="s">
        <v>69</v>
      </c>
      <c r="B8" s="20" t="s">
        <v>70</v>
      </c>
      <c r="C8" s="16" t="s">
        <v>60</v>
      </c>
      <c r="D8" s="16" t="s">
        <v>37</v>
      </c>
      <c r="E8" s="16" t="s">
        <v>61</v>
      </c>
      <c r="F8" s="16" t="s">
        <v>61</v>
      </c>
      <c r="G8" s="16" t="s">
        <v>39</v>
      </c>
      <c r="H8" s="16" t="s">
        <v>71</v>
      </c>
      <c r="I8" s="16" t="s">
        <v>41</v>
      </c>
      <c r="J8" s="16" t="s">
        <v>42</v>
      </c>
      <c r="K8" s="16" t="s">
        <v>43</v>
      </c>
      <c r="L8" s="16" t="s">
        <v>72</v>
      </c>
      <c r="M8" s="16" t="s">
        <v>73</v>
      </c>
      <c r="N8" s="16" t="s">
        <v>74</v>
      </c>
      <c r="O8" s="16" t="s">
        <v>47</v>
      </c>
      <c r="P8" s="16" t="s">
        <v>75</v>
      </c>
      <c r="Q8" s="16" t="s">
        <v>49</v>
      </c>
      <c r="R8" s="16"/>
      <c r="S8" s="16">
        <v>39</v>
      </c>
      <c r="T8" s="16"/>
    </row>
    <row r="9">
      <c r="A9" s="20" t="s">
        <v>76</v>
      </c>
      <c r="B9" s="20" t="s">
        <v>77</v>
      </c>
      <c r="C9" s="16" t="s">
        <v>60</v>
      </c>
      <c r="D9" s="16" t="s">
        <v>37</v>
      </c>
      <c r="E9" s="16" t="s">
        <v>61</v>
      </c>
      <c r="F9" s="16" t="s">
        <v>61</v>
      </c>
      <c r="G9" s="16" t="s">
        <v>39</v>
      </c>
      <c r="H9" s="16" t="s">
        <v>78</v>
      </c>
      <c r="I9" s="16" t="s">
        <v>41</v>
      </c>
      <c r="J9" s="16" t="s">
        <v>42</v>
      </c>
      <c r="K9" s="16" t="s">
        <v>43</v>
      </c>
      <c r="L9" s="16" t="s">
        <v>79</v>
      </c>
      <c r="M9" s="16" t="s">
        <v>80</v>
      </c>
      <c r="N9" s="16" t="s">
        <v>81</v>
      </c>
      <c r="O9" s="16" t="s">
        <v>47</v>
      </c>
      <c r="P9" s="16" t="s">
        <v>82</v>
      </c>
      <c r="Q9" s="16" t="s">
        <v>49</v>
      </c>
      <c r="R9" s="16"/>
      <c r="S9" s="16">
        <v>39</v>
      </c>
      <c r="T9" s="16"/>
    </row>
    <row r="10">
      <c r="A10" s="20" t="s">
        <v>83</v>
      </c>
      <c r="B10" s="20" t="s">
        <v>77</v>
      </c>
      <c r="C10" s="16" t="s">
        <v>60</v>
      </c>
      <c r="D10" s="16" t="s">
        <v>37</v>
      </c>
      <c r="E10" s="16" t="s">
        <v>61</v>
      </c>
      <c r="F10" s="16" t="s">
        <v>61</v>
      </c>
      <c r="G10" s="16" t="s">
        <v>39</v>
      </c>
      <c r="H10" s="16" t="s">
        <v>84</v>
      </c>
      <c r="I10" s="16" t="s">
        <v>41</v>
      </c>
      <c r="J10" s="16" t="s">
        <v>42</v>
      </c>
      <c r="K10" s="16" t="s">
        <v>43</v>
      </c>
      <c r="L10" s="16" t="s">
        <v>79</v>
      </c>
      <c r="M10" s="16" t="s">
        <v>85</v>
      </c>
      <c r="N10" s="16" t="s">
        <v>86</v>
      </c>
      <c r="O10" s="16" t="s">
        <v>47</v>
      </c>
      <c r="P10" s="16" t="s">
        <v>82</v>
      </c>
      <c r="Q10" s="16" t="s">
        <v>49</v>
      </c>
      <c r="R10" s="16"/>
      <c r="S10" s="16">
        <v>39</v>
      </c>
      <c r="T10" s="16"/>
    </row>
    <row r="11">
      <c r="A11" s="20" t="s">
        <v>87</v>
      </c>
      <c r="B11" s="20" t="s">
        <v>88</v>
      </c>
      <c r="C11" s="16" t="s">
        <v>60</v>
      </c>
      <c r="D11" s="16" t="s">
        <v>37</v>
      </c>
      <c r="E11" s="16" t="s">
        <v>61</v>
      </c>
      <c r="F11" s="16" t="s">
        <v>61</v>
      </c>
      <c r="G11" s="16" t="s">
        <v>39</v>
      </c>
      <c r="H11" s="16" t="s">
        <v>89</v>
      </c>
      <c r="I11" s="16" t="s">
        <v>41</v>
      </c>
      <c r="J11" s="16" t="s">
        <v>42</v>
      </c>
      <c r="K11" s="16" t="s">
        <v>43</v>
      </c>
      <c r="L11" s="16" t="s">
        <v>79</v>
      </c>
      <c r="M11" s="16" t="s">
        <v>90</v>
      </c>
      <c r="N11" s="16" t="s">
        <v>91</v>
      </c>
      <c r="O11" s="16" t="s">
        <v>47</v>
      </c>
      <c r="P11" s="16" t="s">
        <v>92</v>
      </c>
      <c r="Q11" s="16" t="s">
        <v>49</v>
      </c>
      <c r="R11" s="16"/>
      <c r="S11" s="16">
        <v>39</v>
      </c>
      <c r="T11" s="16"/>
    </row>
    <row r="12">
      <c r="A12" s="20" t="s">
        <v>93</v>
      </c>
      <c r="B12" s="20" t="s">
        <v>94</v>
      </c>
      <c r="C12" s="16" t="s">
        <v>60</v>
      </c>
      <c r="D12" s="16" t="s">
        <v>37</v>
      </c>
      <c r="E12" s="16" t="s">
        <v>61</v>
      </c>
      <c r="F12" s="16" t="s">
        <v>61</v>
      </c>
      <c r="G12" s="16" t="s">
        <v>39</v>
      </c>
      <c r="H12" s="16" t="s">
        <v>95</v>
      </c>
      <c r="I12" s="16" t="s">
        <v>41</v>
      </c>
      <c r="J12" s="16" t="s">
        <v>42</v>
      </c>
      <c r="K12" s="16" t="s">
        <v>43</v>
      </c>
      <c r="L12" s="16" t="s">
        <v>96</v>
      </c>
      <c r="M12" s="16" t="s">
        <v>97</v>
      </c>
      <c r="N12" s="16" t="s">
        <v>98</v>
      </c>
      <c r="O12" s="16" t="s">
        <v>47</v>
      </c>
      <c r="P12" s="16" t="s">
        <v>99</v>
      </c>
      <c r="Q12" s="16" t="s">
        <v>49</v>
      </c>
      <c r="R12" s="16"/>
      <c r="S12" s="16">
        <v>39</v>
      </c>
      <c r="T12" s="16"/>
    </row>
    <row r="13">
      <c r="A13" s="20" t="s">
        <v>100</v>
      </c>
      <c r="B13" s="20" t="s">
        <v>101</v>
      </c>
      <c r="C13" s="16" t="s">
        <v>60</v>
      </c>
      <c r="D13" s="16" t="s">
        <v>37</v>
      </c>
      <c r="E13" s="16" t="s">
        <v>61</v>
      </c>
      <c r="F13" s="16" t="s">
        <v>61</v>
      </c>
      <c r="G13" s="16" t="s">
        <v>39</v>
      </c>
      <c r="H13" s="16" t="s">
        <v>102</v>
      </c>
      <c r="I13" s="16" t="s">
        <v>41</v>
      </c>
      <c r="J13" s="16" t="s">
        <v>42</v>
      </c>
      <c r="K13" s="16" t="s">
        <v>43</v>
      </c>
      <c r="L13" s="16" t="s">
        <v>79</v>
      </c>
      <c r="M13" s="16" t="s">
        <v>103</v>
      </c>
      <c r="N13" s="16" t="s">
        <v>104</v>
      </c>
      <c r="O13" s="16" t="s">
        <v>47</v>
      </c>
      <c r="P13" s="16" t="s">
        <v>105</v>
      </c>
      <c r="Q13" s="16" t="s">
        <v>49</v>
      </c>
      <c r="R13" s="16"/>
      <c r="S13" s="16">
        <v>39</v>
      </c>
      <c r="T13" s="16"/>
    </row>
    <row r="14">
      <c r="A14" s="20" t="s">
        <v>106</v>
      </c>
      <c r="B14" s="20" t="s">
        <v>107</v>
      </c>
      <c r="C14" s="16" t="s">
        <v>60</v>
      </c>
      <c r="D14" s="16" t="s">
        <v>37</v>
      </c>
      <c r="E14" s="16" t="s">
        <v>61</v>
      </c>
      <c r="F14" s="16" t="s">
        <v>61</v>
      </c>
      <c r="G14" s="16" t="s">
        <v>39</v>
      </c>
      <c r="H14" s="16" t="s">
        <v>108</v>
      </c>
      <c r="I14" s="16" t="s">
        <v>41</v>
      </c>
      <c r="J14" s="16" t="s">
        <v>42</v>
      </c>
      <c r="K14" s="16" t="s">
        <v>43</v>
      </c>
      <c r="L14" s="16" t="s">
        <v>53</v>
      </c>
      <c r="M14" s="16" t="s">
        <v>109</v>
      </c>
      <c r="N14" s="16" t="s">
        <v>110</v>
      </c>
      <c r="O14" s="16" t="s">
        <v>47</v>
      </c>
      <c r="P14" s="16" t="s">
        <v>111</v>
      </c>
      <c r="Q14" s="16" t="s">
        <v>49</v>
      </c>
      <c r="R14" s="16"/>
      <c r="S14" s="16">
        <v>39</v>
      </c>
      <c r="T14" s="16"/>
    </row>
    <row r="15">
      <c r="A15" s="20" t="s">
        <v>112</v>
      </c>
      <c r="B15" s="20" t="s">
        <v>113</v>
      </c>
      <c r="C15" s="16" t="s">
        <v>60</v>
      </c>
      <c r="D15" s="16" t="s">
        <v>37</v>
      </c>
      <c r="E15" s="16" t="s">
        <v>61</v>
      </c>
      <c r="F15" s="16" t="s">
        <v>61</v>
      </c>
      <c r="G15" s="16" t="s">
        <v>39</v>
      </c>
      <c r="H15" s="16" t="s">
        <v>114</v>
      </c>
      <c r="I15" s="16" t="s">
        <v>41</v>
      </c>
      <c r="J15" s="16" t="s">
        <v>42</v>
      </c>
      <c r="K15" s="16" t="s">
        <v>43</v>
      </c>
      <c r="L15" s="16" t="s">
        <v>115</v>
      </c>
      <c r="M15" s="16" t="s">
        <v>116</v>
      </c>
      <c r="N15" s="16" t="s">
        <v>117</v>
      </c>
      <c r="O15" s="16" t="s">
        <v>47</v>
      </c>
      <c r="P15" s="16" t="s">
        <v>118</v>
      </c>
      <c r="Q15" s="16" t="s">
        <v>49</v>
      </c>
      <c r="R15" s="16"/>
      <c r="S15" s="16">
        <v>39</v>
      </c>
      <c r="T15" s="16"/>
    </row>
    <row r="16">
      <c r="A16" s="20" t="s">
        <v>119</v>
      </c>
      <c r="B16" s="20" t="s">
        <v>120</v>
      </c>
      <c r="C16" s="16" t="s">
        <v>60</v>
      </c>
      <c r="D16" s="16" t="s">
        <v>37</v>
      </c>
      <c r="E16" s="16" t="s">
        <v>61</v>
      </c>
      <c r="F16" s="16" t="s">
        <v>61</v>
      </c>
      <c r="G16" s="16" t="s">
        <v>39</v>
      </c>
      <c r="H16" s="16" t="s">
        <v>71</v>
      </c>
      <c r="I16" s="16" t="s">
        <v>41</v>
      </c>
      <c r="J16" s="16" t="s">
        <v>42</v>
      </c>
      <c r="K16" s="16" t="s">
        <v>43</v>
      </c>
      <c r="L16" s="16" t="s">
        <v>72</v>
      </c>
      <c r="M16" s="16" t="s">
        <v>121</v>
      </c>
      <c r="N16" s="16" t="s">
        <v>122</v>
      </c>
      <c r="O16" s="16" t="s">
        <v>47</v>
      </c>
      <c r="P16" s="16" t="s">
        <v>123</v>
      </c>
      <c r="Q16" s="16" t="s">
        <v>49</v>
      </c>
      <c r="R16" s="16"/>
      <c r="S16" s="16">
        <v>39</v>
      </c>
      <c r="T16" s="16"/>
    </row>
    <row r="17">
      <c r="A17" s="20" t="s">
        <v>124</v>
      </c>
      <c r="B17" s="20" t="s">
        <v>125</v>
      </c>
      <c r="C17" s="16" t="s">
        <v>60</v>
      </c>
      <c r="D17" s="16" t="s">
        <v>37</v>
      </c>
      <c r="E17" s="16" t="s">
        <v>61</v>
      </c>
      <c r="F17" s="16" t="s">
        <v>61</v>
      </c>
      <c r="G17" s="16" t="s">
        <v>39</v>
      </c>
      <c r="H17" s="16" t="s">
        <v>126</v>
      </c>
      <c r="I17" s="16" t="s">
        <v>41</v>
      </c>
      <c r="J17" s="16" t="s">
        <v>42</v>
      </c>
      <c r="K17" s="16" t="s">
        <v>43</v>
      </c>
      <c r="L17" s="16" t="s">
        <v>79</v>
      </c>
      <c r="M17" s="16" t="s">
        <v>127</v>
      </c>
      <c r="N17" s="16" t="s">
        <v>128</v>
      </c>
      <c r="O17" s="16" t="s">
        <v>47</v>
      </c>
      <c r="P17" s="16" t="s">
        <v>129</v>
      </c>
      <c r="Q17" s="16" t="s">
        <v>49</v>
      </c>
      <c r="R17" s="16"/>
      <c r="S17" s="16">
        <v>39</v>
      </c>
      <c r="T17" s="16"/>
    </row>
    <row r="18">
      <c r="A18" s="20" t="s">
        <v>130</v>
      </c>
      <c r="B18" s="20" t="s">
        <v>131</v>
      </c>
      <c r="C18" s="16" t="s">
        <v>60</v>
      </c>
      <c r="D18" s="16" t="s">
        <v>37</v>
      </c>
      <c r="E18" s="16" t="s">
        <v>61</v>
      </c>
      <c r="F18" s="16" t="s">
        <v>61</v>
      </c>
      <c r="G18" s="16" t="s">
        <v>39</v>
      </c>
      <c r="H18" s="16" t="s">
        <v>132</v>
      </c>
      <c r="I18" s="16" t="s">
        <v>41</v>
      </c>
      <c r="J18" s="16" t="s">
        <v>42</v>
      </c>
      <c r="K18" s="16" t="s">
        <v>43</v>
      </c>
      <c r="L18" s="16" t="s">
        <v>133</v>
      </c>
      <c r="M18" s="16" t="s">
        <v>134</v>
      </c>
      <c r="N18" s="16" t="s">
        <v>135</v>
      </c>
      <c r="O18" s="16" t="s">
        <v>47</v>
      </c>
      <c r="P18" s="16" t="s">
        <v>136</v>
      </c>
      <c r="Q18" s="16" t="s">
        <v>49</v>
      </c>
      <c r="R18" s="16"/>
      <c r="S18" s="16">
        <v>39</v>
      </c>
      <c r="T18" s="16"/>
    </row>
    <row r="19">
      <c r="A19" s="20" t="s">
        <v>137</v>
      </c>
      <c r="B19" s="20" t="s">
        <v>35</v>
      </c>
      <c r="C19" s="16" t="s">
        <v>138</v>
      </c>
      <c r="D19" s="16" t="s">
        <v>37</v>
      </c>
      <c r="E19" s="16" t="s">
        <v>61</v>
      </c>
      <c r="F19" s="16" t="s">
        <v>61</v>
      </c>
      <c r="G19" s="16" t="s">
        <v>39</v>
      </c>
      <c r="H19" s="16" t="s">
        <v>40</v>
      </c>
      <c r="I19" s="16" t="s">
        <v>41</v>
      </c>
      <c r="J19" s="16" t="s">
        <v>42</v>
      </c>
      <c r="K19" s="16" t="s">
        <v>43</v>
      </c>
      <c r="L19" s="16" t="s">
        <v>44</v>
      </c>
      <c r="M19" s="16" t="s">
        <v>45</v>
      </c>
      <c r="N19" s="16" t="s">
        <v>46</v>
      </c>
      <c r="O19" s="16" t="s">
        <v>47</v>
      </c>
      <c r="P19" s="16" t="s">
        <v>48</v>
      </c>
      <c r="Q19" s="16" t="s">
        <v>49</v>
      </c>
      <c r="R19" s="16"/>
      <c r="S19" s="16">
        <v>39</v>
      </c>
      <c r="T19" s="16"/>
    </row>
    <row r="20">
      <c r="A20" s="20" t="s">
        <v>139</v>
      </c>
      <c r="B20" s="20" t="s">
        <v>63</v>
      </c>
      <c r="C20" s="16" t="s">
        <v>138</v>
      </c>
      <c r="D20" s="16" t="s">
        <v>37</v>
      </c>
      <c r="E20" s="16" t="s">
        <v>61</v>
      </c>
      <c r="F20" s="16" t="s">
        <v>61</v>
      </c>
      <c r="G20" s="16" t="s">
        <v>39</v>
      </c>
      <c r="H20" s="16" t="s">
        <v>64</v>
      </c>
      <c r="I20" s="16" t="s">
        <v>41</v>
      </c>
      <c r="J20" s="16" t="s">
        <v>42</v>
      </c>
      <c r="K20" s="16" t="s">
        <v>43</v>
      </c>
      <c r="L20" s="16" t="s">
        <v>65</v>
      </c>
      <c r="M20" s="16" t="s">
        <v>66</v>
      </c>
      <c r="N20" s="16" t="s">
        <v>67</v>
      </c>
      <c r="O20" s="16" t="s">
        <v>47</v>
      </c>
      <c r="P20" s="16" t="s">
        <v>68</v>
      </c>
      <c r="Q20" s="16" t="s">
        <v>49</v>
      </c>
      <c r="R20" s="16"/>
      <c r="S20" s="16">
        <v>39</v>
      </c>
      <c r="T20" s="16"/>
    </row>
    <row r="21">
      <c r="A21" s="20" t="s">
        <v>140</v>
      </c>
      <c r="B21" s="20" t="s">
        <v>70</v>
      </c>
      <c r="C21" s="16" t="s">
        <v>138</v>
      </c>
      <c r="D21" s="16" t="s">
        <v>37</v>
      </c>
      <c r="E21" s="16" t="s">
        <v>61</v>
      </c>
      <c r="F21" s="16" t="s">
        <v>61</v>
      </c>
      <c r="G21" s="16" t="s">
        <v>39</v>
      </c>
      <c r="H21" s="16" t="s">
        <v>71</v>
      </c>
      <c r="I21" s="16" t="s">
        <v>41</v>
      </c>
      <c r="J21" s="16" t="s">
        <v>42</v>
      </c>
      <c r="K21" s="16" t="s">
        <v>43</v>
      </c>
      <c r="L21" s="16" t="s">
        <v>72</v>
      </c>
      <c r="M21" s="16" t="s">
        <v>73</v>
      </c>
      <c r="N21" s="16" t="s">
        <v>74</v>
      </c>
      <c r="O21" s="16" t="s">
        <v>47</v>
      </c>
      <c r="P21" s="16" t="s">
        <v>75</v>
      </c>
      <c r="Q21" s="16" t="s">
        <v>49</v>
      </c>
      <c r="R21" s="16"/>
      <c r="S21" s="16">
        <v>39</v>
      </c>
      <c r="T21" s="16"/>
    </row>
    <row r="22">
      <c r="A22" s="20" t="s">
        <v>141</v>
      </c>
      <c r="B22" s="20" t="s">
        <v>77</v>
      </c>
      <c r="C22" s="16" t="s">
        <v>138</v>
      </c>
      <c r="D22" s="16" t="s">
        <v>37</v>
      </c>
      <c r="E22" s="16" t="s">
        <v>61</v>
      </c>
      <c r="F22" s="16" t="s">
        <v>61</v>
      </c>
      <c r="G22" s="16" t="s">
        <v>39</v>
      </c>
      <c r="H22" s="16" t="s">
        <v>78</v>
      </c>
      <c r="I22" s="16" t="s">
        <v>41</v>
      </c>
      <c r="J22" s="16" t="s">
        <v>42</v>
      </c>
      <c r="K22" s="16" t="s">
        <v>43</v>
      </c>
      <c r="L22" s="16" t="s">
        <v>79</v>
      </c>
      <c r="M22" s="16" t="s">
        <v>80</v>
      </c>
      <c r="N22" s="16" t="s">
        <v>81</v>
      </c>
      <c r="O22" s="16" t="s">
        <v>47</v>
      </c>
      <c r="P22" s="16" t="s">
        <v>142</v>
      </c>
      <c r="Q22" s="16" t="s">
        <v>49</v>
      </c>
      <c r="R22" s="16"/>
      <c r="S22" s="16">
        <v>39</v>
      </c>
      <c r="T22" s="16"/>
    </row>
    <row r="23">
      <c r="A23" s="20" t="s">
        <v>143</v>
      </c>
      <c r="B23" s="20" t="s">
        <v>77</v>
      </c>
      <c r="C23" s="16" t="s">
        <v>138</v>
      </c>
      <c r="D23" s="16" t="s">
        <v>37</v>
      </c>
      <c r="E23" s="16" t="s">
        <v>61</v>
      </c>
      <c r="F23" s="16" t="s">
        <v>61</v>
      </c>
      <c r="G23" s="16" t="s">
        <v>39</v>
      </c>
      <c r="H23" s="16" t="s">
        <v>84</v>
      </c>
      <c r="I23" s="16" t="s">
        <v>41</v>
      </c>
      <c r="J23" s="16" t="s">
        <v>42</v>
      </c>
      <c r="K23" s="16" t="s">
        <v>43</v>
      </c>
      <c r="L23" s="16" t="s">
        <v>79</v>
      </c>
      <c r="M23" s="16" t="s">
        <v>85</v>
      </c>
      <c r="N23" s="16" t="s">
        <v>86</v>
      </c>
      <c r="O23" s="16" t="s">
        <v>47</v>
      </c>
      <c r="P23" s="16" t="s">
        <v>82</v>
      </c>
      <c r="Q23" s="16" t="s">
        <v>49</v>
      </c>
      <c r="R23" s="16"/>
      <c r="S23" s="16">
        <v>39</v>
      </c>
      <c r="T23" s="16"/>
    </row>
    <row r="24">
      <c r="A24" s="20" t="s">
        <v>144</v>
      </c>
      <c r="B24" s="20" t="s">
        <v>101</v>
      </c>
      <c r="C24" s="16" t="s">
        <v>138</v>
      </c>
      <c r="D24" s="16" t="s">
        <v>37</v>
      </c>
      <c r="E24" s="16" t="s">
        <v>61</v>
      </c>
      <c r="F24" s="16" t="s">
        <v>61</v>
      </c>
      <c r="G24" s="16" t="s">
        <v>39</v>
      </c>
      <c r="H24" s="16" t="s">
        <v>102</v>
      </c>
      <c r="I24" s="16" t="s">
        <v>41</v>
      </c>
      <c r="J24" s="16" t="s">
        <v>42</v>
      </c>
      <c r="K24" s="16" t="s">
        <v>43</v>
      </c>
      <c r="L24" s="16" t="s">
        <v>79</v>
      </c>
      <c r="M24" s="16" t="s">
        <v>103</v>
      </c>
      <c r="N24" s="16" t="s">
        <v>104</v>
      </c>
      <c r="O24" s="16" t="s">
        <v>47</v>
      </c>
      <c r="P24" s="16" t="s">
        <v>105</v>
      </c>
      <c r="Q24" s="16" t="s">
        <v>49</v>
      </c>
      <c r="R24" s="16"/>
      <c r="S24" s="16">
        <v>39</v>
      </c>
      <c r="T24" s="16"/>
    </row>
    <row r="25">
      <c r="A25" s="20" t="s">
        <v>145</v>
      </c>
      <c r="B25" s="20" t="s">
        <v>107</v>
      </c>
      <c r="C25" s="16" t="s">
        <v>138</v>
      </c>
      <c r="D25" s="16" t="s">
        <v>37</v>
      </c>
      <c r="E25" s="16" t="s">
        <v>61</v>
      </c>
      <c r="F25" s="16" t="s">
        <v>61</v>
      </c>
      <c r="G25" s="16" t="s">
        <v>39</v>
      </c>
      <c r="H25" s="16" t="s">
        <v>108</v>
      </c>
      <c r="I25" s="16" t="s">
        <v>41</v>
      </c>
      <c r="J25" s="16" t="s">
        <v>42</v>
      </c>
      <c r="K25" s="16" t="s">
        <v>43</v>
      </c>
      <c r="L25" s="16" t="s">
        <v>53</v>
      </c>
      <c r="M25" s="16" t="s">
        <v>109</v>
      </c>
      <c r="N25" s="16" t="s">
        <v>110</v>
      </c>
      <c r="O25" s="16" t="s">
        <v>47</v>
      </c>
      <c r="P25" s="16" t="s">
        <v>111</v>
      </c>
      <c r="Q25" s="16" t="s">
        <v>49</v>
      </c>
      <c r="R25" s="16"/>
      <c r="S25" s="16">
        <v>39</v>
      </c>
      <c r="T25" s="16"/>
    </row>
    <row r="26">
      <c r="A26" s="20" t="s">
        <v>146</v>
      </c>
      <c r="B26" s="20" t="s">
        <v>120</v>
      </c>
      <c r="C26" s="16" t="s">
        <v>138</v>
      </c>
      <c r="D26" s="16" t="s">
        <v>37</v>
      </c>
      <c r="E26" s="16" t="s">
        <v>61</v>
      </c>
      <c r="F26" s="16" t="s">
        <v>61</v>
      </c>
      <c r="G26" s="16" t="s">
        <v>39</v>
      </c>
      <c r="H26" s="16" t="s">
        <v>71</v>
      </c>
      <c r="I26" s="16" t="s">
        <v>41</v>
      </c>
      <c r="J26" s="16" t="s">
        <v>42</v>
      </c>
      <c r="K26" s="16" t="s">
        <v>43</v>
      </c>
      <c r="L26" s="16" t="s">
        <v>72</v>
      </c>
      <c r="M26" s="16" t="s">
        <v>121</v>
      </c>
      <c r="N26" s="16" t="s">
        <v>122</v>
      </c>
      <c r="O26" s="16" t="s">
        <v>47</v>
      </c>
      <c r="P26" s="16" t="s">
        <v>123</v>
      </c>
      <c r="Q26" s="16" t="s">
        <v>49</v>
      </c>
      <c r="R26" s="16"/>
      <c r="S26" s="16">
        <v>39</v>
      </c>
      <c r="T26" s="16"/>
    </row>
    <row r="27">
      <c r="A27" s="20" t="s">
        <v>147</v>
      </c>
      <c r="B27" s="20" t="s">
        <v>88</v>
      </c>
      <c r="C27" s="16" t="s">
        <v>138</v>
      </c>
      <c r="D27" s="16" t="s">
        <v>37</v>
      </c>
      <c r="E27" s="16" t="s">
        <v>61</v>
      </c>
      <c r="F27" s="16" t="s">
        <v>61</v>
      </c>
      <c r="G27" s="16" t="s">
        <v>39</v>
      </c>
      <c r="H27" s="16" t="s">
        <v>89</v>
      </c>
      <c r="I27" s="16" t="s">
        <v>41</v>
      </c>
      <c r="J27" s="16" t="s">
        <v>42</v>
      </c>
      <c r="K27" s="16" t="s">
        <v>43</v>
      </c>
      <c r="L27" s="16" t="s">
        <v>79</v>
      </c>
      <c r="M27" s="16" t="s">
        <v>90</v>
      </c>
      <c r="N27" s="16" t="s">
        <v>91</v>
      </c>
      <c r="O27" s="16" t="s">
        <v>47</v>
      </c>
      <c r="P27" s="16" t="s">
        <v>92</v>
      </c>
      <c r="Q27" s="16" t="s">
        <v>49</v>
      </c>
      <c r="R27" s="16"/>
      <c r="S27" s="16">
        <v>39</v>
      </c>
      <c r="T27" s="16"/>
    </row>
    <row r="28">
      <c r="A28" s="20" t="s">
        <v>148</v>
      </c>
      <c r="B28" s="20" t="s">
        <v>125</v>
      </c>
      <c r="C28" s="16" t="s">
        <v>138</v>
      </c>
      <c r="D28" s="16" t="s">
        <v>37</v>
      </c>
      <c r="E28" s="16" t="s">
        <v>61</v>
      </c>
      <c r="F28" s="16" t="s">
        <v>61</v>
      </c>
      <c r="G28" s="16" t="s">
        <v>39</v>
      </c>
      <c r="H28" s="16" t="s">
        <v>126</v>
      </c>
      <c r="I28" s="16" t="s">
        <v>41</v>
      </c>
      <c r="J28" s="16" t="s">
        <v>42</v>
      </c>
      <c r="K28" s="16" t="s">
        <v>43</v>
      </c>
      <c r="L28" s="16" t="s">
        <v>79</v>
      </c>
      <c r="M28" s="16" t="s">
        <v>127</v>
      </c>
      <c r="N28" s="16" t="s">
        <v>128</v>
      </c>
      <c r="O28" s="16" t="s">
        <v>47</v>
      </c>
      <c r="P28" s="16" t="s">
        <v>129</v>
      </c>
      <c r="Q28" s="16" t="s">
        <v>49</v>
      </c>
      <c r="R28" s="16"/>
      <c r="S28" s="16">
        <v>39</v>
      </c>
      <c r="T28" s="16"/>
    </row>
    <row r="29">
      <c r="A29" s="20" t="s">
        <v>149</v>
      </c>
      <c r="B29" s="20" t="s">
        <v>94</v>
      </c>
      <c r="C29" s="16" t="s">
        <v>138</v>
      </c>
      <c r="D29" s="16" t="s">
        <v>37</v>
      </c>
      <c r="E29" s="16" t="s">
        <v>61</v>
      </c>
      <c r="F29" s="16" t="s">
        <v>61</v>
      </c>
      <c r="G29" s="16" t="s">
        <v>39</v>
      </c>
      <c r="H29" s="16" t="s">
        <v>95</v>
      </c>
      <c r="I29" s="16" t="s">
        <v>41</v>
      </c>
      <c r="J29" s="16" t="s">
        <v>42</v>
      </c>
      <c r="K29" s="16" t="s">
        <v>43</v>
      </c>
      <c r="L29" s="16" t="s">
        <v>96</v>
      </c>
      <c r="M29" s="16" t="s">
        <v>97</v>
      </c>
      <c r="N29" s="16" t="s">
        <v>98</v>
      </c>
      <c r="O29" s="16" t="s">
        <v>47</v>
      </c>
      <c r="P29" s="16" t="s">
        <v>99</v>
      </c>
      <c r="Q29" s="16" t="s">
        <v>49</v>
      </c>
      <c r="R29" s="16"/>
      <c r="S29" s="16">
        <v>39</v>
      </c>
      <c r="T29" s="16"/>
    </row>
    <row r="30">
      <c r="A30" s="20" t="s">
        <v>150</v>
      </c>
      <c r="B30" s="20" t="s">
        <v>113</v>
      </c>
      <c r="C30" s="16" t="s">
        <v>138</v>
      </c>
      <c r="D30" s="16" t="s">
        <v>37</v>
      </c>
      <c r="E30" s="16" t="s">
        <v>61</v>
      </c>
      <c r="F30" s="16" t="s">
        <v>61</v>
      </c>
      <c r="G30" s="16" t="s">
        <v>39</v>
      </c>
      <c r="H30" s="16" t="s">
        <v>114</v>
      </c>
      <c r="I30" s="16" t="s">
        <v>41</v>
      </c>
      <c r="J30" s="16" t="s">
        <v>42</v>
      </c>
      <c r="K30" s="16" t="s">
        <v>43</v>
      </c>
      <c r="L30" s="16" t="s">
        <v>115</v>
      </c>
      <c r="M30" s="16" t="s">
        <v>116</v>
      </c>
      <c r="N30" s="16" t="s">
        <v>117</v>
      </c>
      <c r="O30" s="16" t="s">
        <v>47</v>
      </c>
      <c r="P30" s="16" t="s">
        <v>118</v>
      </c>
      <c r="Q30" s="16" t="s">
        <v>49</v>
      </c>
      <c r="R30" s="16"/>
      <c r="S30" s="16">
        <v>39</v>
      </c>
      <c r="T30" s="16"/>
    </row>
    <row r="31">
      <c r="A31" s="20" t="s">
        <v>151</v>
      </c>
      <c r="B31" s="20" t="s">
        <v>131</v>
      </c>
      <c r="C31" s="16" t="s">
        <v>138</v>
      </c>
      <c r="D31" s="16" t="s">
        <v>37</v>
      </c>
      <c r="E31" s="16" t="s">
        <v>61</v>
      </c>
      <c r="F31" s="16" t="s">
        <v>61</v>
      </c>
      <c r="G31" s="16" t="s">
        <v>39</v>
      </c>
      <c r="H31" s="16" t="s">
        <v>132</v>
      </c>
      <c r="I31" s="16" t="s">
        <v>41</v>
      </c>
      <c r="J31" s="16" t="s">
        <v>42</v>
      </c>
      <c r="K31" s="16" t="s">
        <v>43</v>
      </c>
      <c r="L31" s="16" t="s">
        <v>133</v>
      </c>
      <c r="M31" s="16" t="s">
        <v>134</v>
      </c>
      <c r="N31" s="16" t="s">
        <v>135</v>
      </c>
      <c r="O31" s="16" t="s">
        <v>47</v>
      </c>
      <c r="P31" s="16" t="s">
        <v>136</v>
      </c>
      <c r="Q31" s="16" t="s">
        <v>49</v>
      </c>
      <c r="R31" s="16"/>
      <c r="S31" s="16">
        <v>39</v>
      </c>
      <c r="T31" s="16"/>
    </row>
    <row r="32">
      <c r="A32" s="20" t="s">
        <v>152</v>
      </c>
      <c r="B32" s="20" t="s">
        <v>35</v>
      </c>
      <c r="C32" s="16" t="s">
        <v>153</v>
      </c>
      <c r="D32" s="16" t="s">
        <v>154</v>
      </c>
      <c r="E32" s="16" t="s">
        <v>61</v>
      </c>
      <c r="F32" s="16" t="s">
        <v>61</v>
      </c>
      <c r="G32" s="16" t="s">
        <v>39</v>
      </c>
      <c r="H32" s="16" t="s">
        <v>40</v>
      </c>
      <c r="I32" s="16" t="s">
        <v>41</v>
      </c>
      <c r="J32" s="16" t="s">
        <v>42</v>
      </c>
      <c r="K32" s="16" t="s">
        <v>43</v>
      </c>
      <c r="L32" s="16" t="s">
        <v>44</v>
      </c>
      <c r="M32" s="16" t="s">
        <v>45</v>
      </c>
      <c r="N32" s="16" t="s">
        <v>46</v>
      </c>
      <c r="O32" s="16" t="s">
        <v>47</v>
      </c>
      <c r="P32" s="16" t="s">
        <v>48</v>
      </c>
      <c r="Q32" s="16" t="s">
        <v>49</v>
      </c>
      <c r="R32" s="16"/>
      <c r="S32" s="16">
        <v>39</v>
      </c>
      <c r="T32" s="16"/>
    </row>
    <row r="33">
      <c r="A33" s="20" t="s">
        <v>155</v>
      </c>
      <c r="B33" s="20" t="s">
        <v>63</v>
      </c>
      <c r="C33" s="16" t="s">
        <v>153</v>
      </c>
      <c r="D33" s="16" t="s">
        <v>37</v>
      </c>
      <c r="E33" s="16" t="s">
        <v>61</v>
      </c>
      <c r="F33" s="16" t="s">
        <v>61</v>
      </c>
      <c r="G33" s="16" t="s">
        <v>39</v>
      </c>
      <c r="H33" s="16" t="s">
        <v>64</v>
      </c>
      <c r="I33" s="16" t="s">
        <v>41</v>
      </c>
      <c r="J33" s="16" t="s">
        <v>42</v>
      </c>
      <c r="K33" s="16" t="s">
        <v>43</v>
      </c>
      <c r="L33" s="16" t="s">
        <v>65</v>
      </c>
      <c r="M33" s="16" t="s">
        <v>66</v>
      </c>
      <c r="N33" s="16" t="s">
        <v>67</v>
      </c>
      <c r="O33" s="16" t="s">
        <v>47</v>
      </c>
      <c r="P33" s="16" t="s">
        <v>68</v>
      </c>
      <c r="Q33" s="16" t="s">
        <v>49</v>
      </c>
      <c r="R33" s="16"/>
      <c r="S33" s="16">
        <v>39</v>
      </c>
      <c r="T33" s="16"/>
    </row>
    <row r="34">
      <c r="A34" s="20" t="s">
        <v>156</v>
      </c>
      <c r="B34" s="20" t="s">
        <v>70</v>
      </c>
      <c r="C34" s="16" t="s">
        <v>153</v>
      </c>
      <c r="D34" s="16" t="s">
        <v>37</v>
      </c>
      <c r="E34" s="16" t="s">
        <v>61</v>
      </c>
      <c r="F34" s="16" t="s">
        <v>61</v>
      </c>
      <c r="G34" s="16" t="s">
        <v>39</v>
      </c>
      <c r="H34" s="16" t="s">
        <v>71</v>
      </c>
      <c r="I34" s="16" t="s">
        <v>41</v>
      </c>
      <c r="J34" s="16" t="s">
        <v>42</v>
      </c>
      <c r="K34" s="16" t="s">
        <v>43</v>
      </c>
      <c r="L34" s="16" t="s">
        <v>72</v>
      </c>
      <c r="M34" s="16" t="s">
        <v>73</v>
      </c>
      <c r="N34" s="16" t="s">
        <v>74</v>
      </c>
      <c r="O34" s="16" t="s">
        <v>47</v>
      </c>
      <c r="P34" s="16" t="s">
        <v>75</v>
      </c>
      <c r="Q34" s="16" t="s">
        <v>49</v>
      </c>
      <c r="R34" s="16"/>
      <c r="S34" s="16">
        <v>39</v>
      </c>
      <c r="T34" s="16"/>
    </row>
    <row r="35">
      <c r="A35" s="20" t="s">
        <v>157</v>
      </c>
      <c r="B35" s="20" t="s">
        <v>77</v>
      </c>
      <c r="C35" s="16" t="s">
        <v>153</v>
      </c>
      <c r="D35" s="16" t="s">
        <v>37</v>
      </c>
      <c r="E35" s="16" t="s">
        <v>61</v>
      </c>
      <c r="F35" s="16" t="s">
        <v>61</v>
      </c>
      <c r="G35" s="16" t="s">
        <v>39</v>
      </c>
      <c r="H35" s="16" t="s">
        <v>78</v>
      </c>
      <c r="I35" s="16" t="s">
        <v>41</v>
      </c>
      <c r="J35" s="16" t="s">
        <v>42</v>
      </c>
      <c r="K35" s="16" t="s">
        <v>43</v>
      </c>
      <c r="L35" s="16" t="s">
        <v>79</v>
      </c>
      <c r="M35" s="16" t="s">
        <v>80</v>
      </c>
      <c r="N35" s="16" t="s">
        <v>81</v>
      </c>
      <c r="O35" s="16" t="s">
        <v>47</v>
      </c>
      <c r="P35" s="16" t="s">
        <v>82</v>
      </c>
      <c r="Q35" s="16" t="s">
        <v>49</v>
      </c>
      <c r="R35" s="16"/>
      <c r="S35" s="16">
        <v>39</v>
      </c>
      <c r="T35" s="16"/>
    </row>
    <row r="36">
      <c r="A36" s="20" t="s">
        <v>158</v>
      </c>
      <c r="B36" s="20" t="s">
        <v>77</v>
      </c>
      <c r="C36" s="16" t="s">
        <v>153</v>
      </c>
      <c r="D36" s="16" t="s">
        <v>37</v>
      </c>
      <c r="E36" s="16" t="s">
        <v>61</v>
      </c>
      <c r="F36" s="16" t="s">
        <v>61</v>
      </c>
      <c r="G36" s="16" t="s">
        <v>39</v>
      </c>
      <c r="H36" s="16" t="s">
        <v>84</v>
      </c>
      <c r="I36" s="16" t="s">
        <v>41</v>
      </c>
      <c r="J36" s="16" t="s">
        <v>42</v>
      </c>
      <c r="K36" s="16" t="s">
        <v>43</v>
      </c>
      <c r="L36" s="16" t="s">
        <v>79</v>
      </c>
      <c r="M36" s="16" t="s">
        <v>85</v>
      </c>
      <c r="N36" s="16" t="s">
        <v>86</v>
      </c>
      <c r="O36" s="16" t="s">
        <v>159</v>
      </c>
      <c r="P36" s="16" t="s">
        <v>82</v>
      </c>
      <c r="Q36" s="16" t="s">
        <v>49</v>
      </c>
      <c r="R36" s="16"/>
      <c r="S36" s="16">
        <v>39</v>
      </c>
      <c r="T36" s="16"/>
    </row>
    <row r="37">
      <c r="A37" s="20" t="s">
        <v>160</v>
      </c>
      <c r="B37" s="20" t="s">
        <v>101</v>
      </c>
      <c r="C37" s="16" t="s">
        <v>153</v>
      </c>
      <c r="D37" s="16" t="s">
        <v>37</v>
      </c>
      <c r="E37" s="16" t="s">
        <v>61</v>
      </c>
      <c r="F37" s="16" t="s">
        <v>61</v>
      </c>
      <c r="G37" s="16" t="s">
        <v>39</v>
      </c>
      <c r="H37" s="16" t="s">
        <v>102</v>
      </c>
      <c r="I37" s="16" t="s">
        <v>41</v>
      </c>
      <c r="J37" s="16" t="s">
        <v>42</v>
      </c>
      <c r="K37" s="16" t="s">
        <v>43</v>
      </c>
      <c r="L37" s="16" t="s">
        <v>79</v>
      </c>
      <c r="M37" s="16" t="s">
        <v>103</v>
      </c>
      <c r="N37" s="16" t="s">
        <v>104</v>
      </c>
      <c r="O37" s="16" t="s">
        <v>47</v>
      </c>
      <c r="P37" s="16" t="s">
        <v>161</v>
      </c>
      <c r="Q37" s="16" t="s">
        <v>49</v>
      </c>
      <c r="R37" s="16"/>
      <c r="S37" s="16">
        <v>39</v>
      </c>
      <c r="T37" s="16"/>
    </row>
    <row r="38">
      <c r="A38" s="20" t="s">
        <v>162</v>
      </c>
      <c r="B38" s="20" t="s">
        <v>107</v>
      </c>
      <c r="C38" s="16" t="s">
        <v>153</v>
      </c>
      <c r="D38" s="16" t="s">
        <v>37</v>
      </c>
      <c r="E38" s="16" t="s">
        <v>61</v>
      </c>
      <c r="F38" s="16" t="s">
        <v>61</v>
      </c>
      <c r="G38" s="16" t="s">
        <v>39</v>
      </c>
      <c r="H38" s="16" t="s">
        <v>108</v>
      </c>
      <c r="I38" s="16" t="s">
        <v>41</v>
      </c>
      <c r="J38" s="16" t="s">
        <v>42</v>
      </c>
      <c r="K38" s="16" t="s">
        <v>43</v>
      </c>
      <c r="L38" s="16" t="s">
        <v>53</v>
      </c>
      <c r="M38" s="16" t="s">
        <v>109</v>
      </c>
      <c r="N38" s="16" t="s">
        <v>110</v>
      </c>
      <c r="O38" s="16" t="s">
        <v>47</v>
      </c>
      <c r="P38" s="16" t="s">
        <v>111</v>
      </c>
      <c r="Q38" s="16" t="s">
        <v>49</v>
      </c>
      <c r="R38" s="16"/>
      <c r="S38" s="16">
        <v>39</v>
      </c>
      <c r="T38" s="16"/>
    </row>
    <row r="39">
      <c r="A39" s="20" t="s">
        <v>163</v>
      </c>
      <c r="B39" s="20" t="s">
        <v>120</v>
      </c>
      <c r="C39" s="16" t="s">
        <v>153</v>
      </c>
      <c r="D39" s="16" t="s">
        <v>37</v>
      </c>
      <c r="E39" s="16" t="s">
        <v>61</v>
      </c>
      <c r="F39" s="16" t="s">
        <v>61</v>
      </c>
      <c r="G39" s="16" t="s">
        <v>39</v>
      </c>
      <c r="H39" s="16" t="s">
        <v>71</v>
      </c>
      <c r="I39" s="16" t="s">
        <v>41</v>
      </c>
      <c r="J39" s="16" t="s">
        <v>42</v>
      </c>
      <c r="K39" s="16" t="s">
        <v>43</v>
      </c>
      <c r="L39" s="16" t="s">
        <v>72</v>
      </c>
      <c r="M39" s="16" t="s">
        <v>121</v>
      </c>
      <c r="N39" s="16" t="s">
        <v>122</v>
      </c>
      <c r="O39" s="16" t="s">
        <v>47</v>
      </c>
      <c r="P39" s="16" t="s">
        <v>123</v>
      </c>
      <c r="Q39" s="16" t="s">
        <v>49</v>
      </c>
      <c r="R39" s="16"/>
      <c r="S39" s="16">
        <v>39</v>
      </c>
      <c r="T39" s="16"/>
    </row>
    <row r="40">
      <c r="A40" s="20" t="s">
        <v>164</v>
      </c>
      <c r="B40" s="20" t="s">
        <v>88</v>
      </c>
      <c r="C40" s="16" t="s">
        <v>153</v>
      </c>
      <c r="D40" s="16" t="s">
        <v>37</v>
      </c>
      <c r="E40" s="16" t="s">
        <v>61</v>
      </c>
      <c r="F40" s="16" t="s">
        <v>61</v>
      </c>
      <c r="G40" s="16" t="s">
        <v>39</v>
      </c>
      <c r="H40" s="16" t="s">
        <v>89</v>
      </c>
      <c r="I40" s="16" t="s">
        <v>41</v>
      </c>
      <c r="J40" s="16" t="s">
        <v>42</v>
      </c>
      <c r="K40" s="16" t="s">
        <v>43</v>
      </c>
      <c r="L40" s="16" t="s">
        <v>79</v>
      </c>
      <c r="M40" s="16" t="s">
        <v>90</v>
      </c>
      <c r="N40" s="16" t="s">
        <v>91</v>
      </c>
      <c r="O40" s="16" t="s">
        <v>47</v>
      </c>
      <c r="P40" s="16" t="s">
        <v>92</v>
      </c>
      <c r="Q40" s="16" t="s">
        <v>49</v>
      </c>
      <c r="R40" s="16"/>
      <c r="S40" s="16">
        <v>39</v>
      </c>
      <c r="T40" s="16"/>
    </row>
    <row r="41">
      <c r="A41" s="20" t="s">
        <v>165</v>
      </c>
      <c r="B41" s="20" t="s">
        <v>125</v>
      </c>
      <c r="C41" s="16" t="s">
        <v>153</v>
      </c>
      <c r="D41" s="16" t="s">
        <v>37</v>
      </c>
      <c r="E41" s="16" t="s">
        <v>61</v>
      </c>
      <c r="F41" s="16" t="s">
        <v>61</v>
      </c>
      <c r="G41" s="16" t="s">
        <v>39</v>
      </c>
      <c r="H41" s="16" t="s">
        <v>126</v>
      </c>
      <c r="I41" s="16" t="s">
        <v>41</v>
      </c>
      <c r="J41" s="16" t="s">
        <v>42</v>
      </c>
      <c r="K41" s="16" t="s">
        <v>43</v>
      </c>
      <c r="L41" s="16" t="s">
        <v>79</v>
      </c>
      <c r="M41" s="16" t="s">
        <v>127</v>
      </c>
      <c r="N41" s="16" t="s">
        <v>128</v>
      </c>
      <c r="O41" s="16" t="s">
        <v>47</v>
      </c>
      <c r="P41" s="16" t="s">
        <v>129</v>
      </c>
      <c r="Q41" s="16" t="s">
        <v>49</v>
      </c>
      <c r="R41" s="16"/>
      <c r="S41" s="16">
        <v>39</v>
      </c>
      <c r="T41" s="16"/>
    </row>
    <row r="42">
      <c r="A42" s="20" t="s">
        <v>166</v>
      </c>
      <c r="B42" s="20" t="s">
        <v>94</v>
      </c>
      <c r="C42" s="16" t="s">
        <v>153</v>
      </c>
      <c r="D42" s="16" t="s">
        <v>37</v>
      </c>
      <c r="E42" s="16" t="s">
        <v>61</v>
      </c>
      <c r="F42" s="16" t="s">
        <v>61</v>
      </c>
      <c r="G42" s="16" t="s">
        <v>39</v>
      </c>
      <c r="H42" s="16" t="s">
        <v>95</v>
      </c>
      <c r="I42" s="16" t="s">
        <v>41</v>
      </c>
      <c r="J42" s="16" t="s">
        <v>42</v>
      </c>
      <c r="K42" s="16" t="s">
        <v>43</v>
      </c>
      <c r="L42" s="16" t="s">
        <v>96</v>
      </c>
      <c r="M42" s="16" t="s">
        <v>97</v>
      </c>
      <c r="N42" s="16" t="s">
        <v>98</v>
      </c>
      <c r="O42" s="16" t="s">
        <v>47</v>
      </c>
      <c r="P42" s="16" t="s">
        <v>99</v>
      </c>
      <c r="Q42" s="16" t="s">
        <v>49</v>
      </c>
      <c r="R42" s="16"/>
      <c r="S42" s="16">
        <v>39</v>
      </c>
      <c r="T42" s="16"/>
    </row>
    <row r="43">
      <c r="A43" s="20" t="s">
        <v>167</v>
      </c>
      <c r="B43" s="20" t="s">
        <v>113</v>
      </c>
      <c r="C43" s="16" t="s">
        <v>153</v>
      </c>
      <c r="D43" s="16" t="s">
        <v>37</v>
      </c>
      <c r="E43" s="16" t="s">
        <v>61</v>
      </c>
      <c r="F43" s="16" t="s">
        <v>61</v>
      </c>
      <c r="G43" s="16" t="s">
        <v>39</v>
      </c>
      <c r="H43" s="16" t="s">
        <v>114</v>
      </c>
      <c r="I43" s="16" t="s">
        <v>41</v>
      </c>
      <c r="J43" s="16" t="s">
        <v>42</v>
      </c>
      <c r="K43" s="16" t="s">
        <v>43</v>
      </c>
      <c r="L43" s="16" t="s">
        <v>115</v>
      </c>
      <c r="M43" s="16" t="s">
        <v>116</v>
      </c>
      <c r="N43" s="16" t="s">
        <v>117</v>
      </c>
      <c r="O43" s="16" t="s">
        <v>47</v>
      </c>
      <c r="P43" s="16" t="s">
        <v>118</v>
      </c>
      <c r="Q43" s="16" t="s">
        <v>49</v>
      </c>
      <c r="R43" s="16"/>
      <c r="S43" s="16">
        <v>39</v>
      </c>
      <c r="T43" s="16"/>
    </row>
    <row r="44">
      <c r="A44" s="20" t="s">
        <v>168</v>
      </c>
      <c r="B44" s="20" t="s">
        <v>131</v>
      </c>
      <c r="C44" s="16" t="s">
        <v>153</v>
      </c>
      <c r="D44" s="16" t="s">
        <v>37</v>
      </c>
      <c r="E44" s="16" t="s">
        <v>61</v>
      </c>
      <c r="F44" s="16" t="s">
        <v>61</v>
      </c>
      <c r="G44" s="16" t="s">
        <v>39</v>
      </c>
      <c r="H44" s="16" t="s">
        <v>132</v>
      </c>
      <c r="I44" s="16" t="s">
        <v>41</v>
      </c>
      <c r="J44" s="16" t="s">
        <v>42</v>
      </c>
      <c r="K44" s="16" t="s">
        <v>43</v>
      </c>
      <c r="L44" s="16" t="s">
        <v>133</v>
      </c>
      <c r="M44" s="16" t="s">
        <v>134</v>
      </c>
      <c r="N44" s="16" t="s">
        <v>135</v>
      </c>
      <c r="O44" s="16" t="s">
        <v>47</v>
      </c>
      <c r="P44" s="16" t="s">
        <v>136</v>
      </c>
      <c r="Q44" s="16" t="s">
        <v>49</v>
      </c>
      <c r="R44" s="16"/>
      <c r="S44" s="16">
        <v>39</v>
      </c>
      <c r="T44" s="16"/>
    </row>
    <row r="45">
      <c r="A45" s="20" t="s">
        <v>169</v>
      </c>
      <c r="B45" s="20" t="s">
        <v>35</v>
      </c>
      <c r="C45" s="16" t="s">
        <v>36</v>
      </c>
      <c r="D45" s="16" t="s">
        <v>37</v>
      </c>
      <c r="E45" s="16" t="s">
        <v>38</v>
      </c>
      <c r="F45" s="16" t="s">
        <v>38</v>
      </c>
      <c r="G45" s="16" t="s">
        <v>39</v>
      </c>
      <c r="H45" s="16" t="s">
        <v>40</v>
      </c>
      <c r="I45" s="16" t="s">
        <v>41</v>
      </c>
      <c r="J45" s="16" t="s">
        <v>42</v>
      </c>
      <c r="K45" s="16" t="s">
        <v>43</v>
      </c>
      <c r="L45" s="16" t="s">
        <v>44</v>
      </c>
      <c r="M45" s="16" t="s">
        <v>45</v>
      </c>
      <c r="N45" s="16" t="s">
        <v>46</v>
      </c>
      <c r="O45" s="16" t="s">
        <v>47</v>
      </c>
      <c r="P45" s="16" t="s">
        <v>48</v>
      </c>
      <c r="Q45" s="16" t="s">
        <v>49</v>
      </c>
      <c r="R45" s="16"/>
      <c r="S45" s="16">
        <v>39</v>
      </c>
      <c r="T45" s="16"/>
    </row>
    <row r="46">
      <c r="A46" s="20" t="s">
        <v>170</v>
      </c>
      <c r="B46" s="20" t="s">
        <v>35</v>
      </c>
      <c r="C46" s="16" t="s">
        <v>36</v>
      </c>
      <c r="D46" s="16" t="s">
        <v>37</v>
      </c>
      <c r="E46" s="16" t="s">
        <v>38</v>
      </c>
      <c r="F46" s="16" t="s">
        <v>38</v>
      </c>
      <c r="G46" s="16" t="s">
        <v>39</v>
      </c>
      <c r="H46" s="16" t="s">
        <v>40</v>
      </c>
      <c r="I46" s="16" t="s">
        <v>41</v>
      </c>
      <c r="J46" s="16" t="s">
        <v>42</v>
      </c>
      <c r="K46" s="16" t="s">
        <v>43</v>
      </c>
      <c r="L46" s="16" t="s">
        <v>44</v>
      </c>
      <c r="M46" s="16" t="s">
        <v>45</v>
      </c>
      <c r="N46" s="16" t="s">
        <v>46</v>
      </c>
      <c r="O46" s="16" t="s">
        <v>47</v>
      </c>
      <c r="P46" s="16" t="s">
        <v>48</v>
      </c>
      <c r="Q46" s="16" t="s">
        <v>49</v>
      </c>
      <c r="R46" s="16"/>
      <c r="S46" s="16">
        <v>39</v>
      </c>
      <c r="T46" s="16"/>
    </row>
    <row r="47">
      <c r="A47" s="20" t="s">
        <v>171</v>
      </c>
      <c r="B47" s="20" t="s">
        <v>35</v>
      </c>
      <c r="C47" s="16" t="s">
        <v>36</v>
      </c>
      <c r="D47" s="16" t="s">
        <v>37</v>
      </c>
      <c r="E47" s="16" t="s">
        <v>38</v>
      </c>
      <c r="F47" s="16" t="s">
        <v>38</v>
      </c>
      <c r="G47" s="16" t="s">
        <v>39</v>
      </c>
      <c r="H47" s="16" t="s">
        <v>40</v>
      </c>
      <c r="I47" s="16" t="s">
        <v>41</v>
      </c>
      <c r="J47" s="16" t="s">
        <v>42</v>
      </c>
      <c r="K47" s="16" t="s">
        <v>43</v>
      </c>
      <c r="L47" s="16" t="s">
        <v>44</v>
      </c>
      <c r="M47" s="16" t="s">
        <v>45</v>
      </c>
      <c r="N47" s="16" t="s">
        <v>46</v>
      </c>
      <c r="O47" s="16" t="s">
        <v>47</v>
      </c>
      <c r="P47" s="16" t="s">
        <v>48</v>
      </c>
      <c r="Q47" s="16" t="s">
        <v>49</v>
      </c>
      <c r="R47" s="16"/>
      <c r="S47" s="16">
        <v>39</v>
      </c>
      <c r="T47" s="16"/>
    </row>
  </sheetData>
  <printOptions horizontalCentered="1"/>
  <pageMargins left="0.5" right="0.5" top="0.95" bottom="0.5" header="0.3" footer="0.3"/>
  <pageSetup scale="88" pageOrder="overThenDown" orientation="landscape"/>
  <headerFooter differentOddEven="1">
    <oddHeader>&amp;C&amp;C&amp;BReleasable
DOC\NOAA  1695-1710 (Rev. 7)  (Sufficient) - Freq-Geo Transition Timeline</oddHeader>
    <oddFooter>&amp;CPage &amp;P of &amp;N</oddFooter>
    <evenHeader>&amp;C&amp;C&amp;BReleasable
DOC\NOAA  1695-1710 (Rev. 7)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15</v>
      </c>
      <c r="B1" s="3" t="s">
        <v>172</v>
      </c>
      <c r="C1" s="3" t="s">
        <v>173</v>
      </c>
      <c r="D1" s="3" t="s">
        <v>174</v>
      </c>
      <c r="E1" s="3" t="s">
        <v>175</v>
      </c>
      <c r="F1" s="3" t="s">
        <v>176</v>
      </c>
      <c r="G1" s="3" t="s">
        <v>177</v>
      </c>
      <c r="H1" s="3" t="s">
        <v>178</v>
      </c>
      <c r="I1" s="3" t="s">
        <v>179</v>
      </c>
      <c r="J1" s="3" t="s">
        <v>180</v>
      </c>
      <c r="K1" s="3" t="s">
        <v>181</v>
      </c>
    </row>
    <row r="2">
      <c r="A2" s="1" t="s">
        <v>182</v>
      </c>
      <c r="B2" s="31">
        <v>0</v>
      </c>
      <c r="C2" s="31">
        <v>0</v>
      </c>
      <c r="D2" s="31">
        <v>0</v>
      </c>
      <c r="E2" s="31">
        <v>0</v>
      </c>
      <c r="F2" s="31">
        <v>0</v>
      </c>
      <c r="G2" s="16"/>
      <c r="H2" s="16"/>
      <c r="I2" s="31"/>
      <c r="J2" s="1" t="s">
        <v>37</v>
      </c>
      <c r="K2" s="1" t="s">
        <v>183</v>
      </c>
    </row>
    <row r="3">
      <c r="A3" s="1" t="s">
        <v>125</v>
      </c>
      <c r="B3" s="31">
        <v>0</v>
      </c>
      <c r="C3" s="31">
        <v>0</v>
      </c>
      <c r="D3" s="31">
        <v>0</v>
      </c>
      <c r="E3" s="31">
        <v>0</v>
      </c>
      <c r="F3" s="31">
        <v>0</v>
      </c>
      <c r="G3" s="16"/>
      <c r="H3" s="16"/>
      <c r="I3" s="31"/>
      <c r="J3" s="1" t="s">
        <v>37</v>
      </c>
      <c r="K3" s="1" t="s">
        <v>183</v>
      </c>
    </row>
    <row r="4">
      <c r="A4" s="1" t="s">
        <v>184</v>
      </c>
      <c r="B4" s="31">
        <v>0</v>
      </c>
      <c r="C4" s="31">
        <v>0</v>
      </c>
      <c r="D4" s="31">
        <v>0</v>
      </c>
      <c r="E4" s="31">
        <v>0</v>
      </c>
      <c r="F4" s="31">
        <v>0</v>
      </c>
      <c r="G4" s="16"/>
      <c r="H4" s="16"/>
      <c r="I4" s="31"/>
      <c r="J4" s="1" t="s">
        <v>37</v>
      </c>
      <c r="K4" s="1" t="s">
        <v>183</v>
      </c>
    </row>
    <row r="5">
      <c r="A5" s="1" t="s">
        <v>185</v>
      </c>
      <c r="B5" s="31">
        <v>0</v>
      </c>
      <c r="C5" s="31">
        <v>0</v>
      </c>
      <c r="D5" s="31">
        <v>0</v>
      </c>
      <c r="E5" s="31">
        <v>11</v>
      </c>
      <c r="F5" s="31">
        <v>11</v>
      </c>
      <c r="G5" s="16">
        <v>1</v>
      </c>
      <c r="H5" s="16">
        <v>143</v>
      </c>
      <c r="I5" s="31"/>
      <c r="J5" s="1" t="s">
        <v>37</v>
      </c>
      <c r="K5" s="1" t="s">
        <v>186</v>
      </c>
    </row>
    <row r="6">
      <c r="A6" s="1" t="s">
        <v>77</v>
      </c>
      <c r="B6" s="31">
        <v>0</v>
      </c>
      <c r="C6" s="31">
        <v>0</v>
      </c>
      <c r="D6" s="31">
        <v>0</v>
      </c>
      <c r="E6" s="31">
        <v>0</v>
      </c>
      <c r="F6" s="31">
        <v>0</v>
      </c>
      <c r="G6" s="16"/>
      <c r="H6" s="16"/>
      <c r="I6" s="31"/>
      <c r="J6" s="1" t="s">
        <v>37</v>
      </c>
      <c r="K6" s="1" t="s">
        <v>183</v>
      </c>
    </row>
    <row r="7">
      <c r="A7" s="1" t="s">
        <v>101</v>
      </c>
      <c r="B7" s="31">
        <v>0</v>
      </c>
      <c r="C7" s="31">
        <v>0</v>
      </c>
      <c r="D7" s="31">
        <v>0</v>
      </c>
      <c r="E7" s="31">
        <v>0</v>
      </c>
      <c r="F7" s="31">
        <v>0</v>
      </c>
      <c r="G7" s="16"/>
      <c r="H7" s="16"/>
      <c r="I7" s="31"/>
      <c r="J7" s="1" t="s">
        <v>37</v>
      </c>
      <c r="K7" s="1" t="s">
        <v>183</v>
      </c>
    </row>
    <row r="8">
      <c r="A8" s="1" t="s">
        <v>187</v>
      </c>
      <c r="B8" s="31">
        <v>0</v>
      </c>
      <c r="C8" s="31">
        <v>0</v>
      </c>
      <c r="D8" s="31">
        <v>0</v>
      </c>
      <c r="E8" s="31">
        <v>0</v>
      </c>
      <c r="F8" s="31">
        <v>0</v>
      </c>
      <c r="G8" s="16"/>
      <c r="H8" s="16"/>
      <c r="I8" s="31"/>
      <c r="J8" s="1" t="s">
        <v>37</v>
      </c>
      <c r="K8" s="1" t="s">
        <v>183</v>
      </c>
    </row>
    <row r="9">
      <c r="A9" s="1" t="s">
        <v>131</v>
      </c>
      <c r="B9" s="31">
        <v>0</v>
      </c>
      <c r="C9" s="31">
        <v>0</v>
      </c>
      <c r="D9" s="31">
        <v>0</v>
      </c>
      <c r="E9" s="31">
        <v>24.875</v>
      </c>
      <c r="F9" s="31">
        <v>24.875</v>
      </c>
      <c r="G9" s="16">
        <v>1</v>
      </c>
      <c r="H9" s="16">
        <v>143</v>
      </c>
      <c r="I9" s="31"/>
      <c r="J9" s="1" t="s">
        <v>37</v>
      </c>
      <c r="K9" s="1" t="s">
        <v>183</v>
      </c>
    </row>
    <row r="10">
      <c r="A10" s="1" t="s">
        <v>88</v>
      </c>
      <c r="B10" s="31">
        <v>0</v>
      </c>
      <c r="C10" s="31">
        <v>0</v>
      </c>
      <c r="D10" s="31">
        <v>0</v>
      </c>
      <c r="E10" s="31">
        <v>0</v>
      </c>
      <c r="F10" s="31">
        <v>0</v>
      </c>
      <c r="G10" s="16"/>
      <c r="H10" s="16"/>
      <c r="I10" s="31"/>
      <c r="J10" s="1" t="s">
        <v>37</v>
      </c>
      <c r="K10" s="1" t="s">
        <v>188</v>
      </c>
    </row>
    <row r="11">
      <c r="A11" s="1" t="s">
        <v>189</v>
      </c>
      <c r="B11" s="31">
        <v>3.69</v>
      </c>
      <c r="C11" s="31">
        <v>3.69</v>
      </c>
      <c r="D11" s="31">
        <v>3.69</v>
      </c>
      <c r="E11" s="31">
        <v>0</v>
      </c>
      <c r="F11" s="31">
        <v>3.69</v>
      </c>
      <c r="G11" s="16">
        <v>0</v>
      </c>
      <c r="H11" s="16">
        <v>0</v>
      </c>
      <c r="I11" s="31"/>
      <c r="J11" s="1" t="s">
        <v>37</v>
      </c>
      <c r="K11" s="1" t="s">
        <v>190</v>
      </c>
    </row>
    <row r="12">
      <c r="A12" s="1" t="s">
        <v>51</v>
      </c>
      <c r="B12" s="31">
        <v>0</v>
      </c>
      <c r="C12" s="31">
        <v>0</v>
      </c>
      <c r="D12" s="31">
        <v>0</v>
      </c>
      <c r="E12" s="31">
        <v>0</v>
      </c>
      <c r="F12" s="31">
        <v>0</v>
      </c>
      <c r="G12" s="16"/>
      <c r="H12" s="16"/>
      <c r="I12" s="31"/>
      <c r="J12" s="1" t="s">
        <v>37</v>
      </c>
      <c r="K12" s="1" t="s">
        <v>183</v>
      </c>
    </row>
    <row r="13">
      <c r="A13" s="1" t="s">
        <v>191</v>
      </c>
      <c r="B13" s="31">
        <v>0</v>
      </c>
      <c r="C13" s="31">
        <v>0</v>
      </c>
      <c r="D13" s="31">
        <v>0</v>
      </c>
      <c r="E13" s="31">
        <v>0</v>
      </c>
      <c r="F13" s="31">
        <v>0</v>
      </c>
      <c r="G13" s="16"/>
      <c r="H13" s="16"/>
      <c r="I13" s="31"/>
      <c r="J13" s="1" t="s">
        <v>37</v>
      </c>
      <c r="K13" s="1" t="s">
        <v>183</v>
      </c>
    </row>
    <row r="14">
      <c r="A14" s="1" t="s">
        <v>192</v>
      </c>
      <c r="B14" s="31">
        <v>0</v>
      </c>
      <c r="C14" s="31">
        <v>0</v>
      </c>
      <c r="D14" s="31">
        <v>0</v>
      </c>
      <c r="E14" s="31">
        <v>52.608</v>
      </c>
      <c r="F14" s="31">
        <v>52.608</v>
      </c>
      <c r="G14" s="16">
        <v>1</v>
      </c>
      <c r="H14" s="16">
        <v>143</v>
      </c>
      <c r="I14" s="31"/>
      <c r="J14" s="1" t="s">
        <v>37</v>
      </c>
      <c r="K14" s="1" t="s">
        <v>193</v>
      </c>
    </row>
    <row r="15">
      <c r="A15" s="1" t="s">
        <v>63</v>
      </c>
      <c r="B15" s="31">
        <v>0</v>
      </c>
      <c r="C15" s="31">
        <v>0</v>
      </c>
      <c r="D15" s="31">
        <v>0</v>
      </c>
      <c r="E15" s="31">
        <v>0</v>
      </c>
      <c r="F15" s="31">
        <v>0</v>
      </c>
      <c r="G15" s="16"/>
      <c r="H15" s="16"/>
      <c r="I15" s="31"/>
      <c r="J15" s="1" t="s">
        <v>37</v>
      </c>
      <c r="K15" s="1" t="s">
        <v>183</v>
      </c>
    </row>
    <row r="16">
      <c r="A16" s="1" t="s">
        <v>120</v>
      </c>
      <c r="B16" s="31">
        <v>0</v>
      </c>
      <c r="C16" s="31">
        <v>0</v>
      </c>
      <c r="D16" s="31">
        <v>0</v>
      </c>
      <c r="E16" s="31">
        <v>16.25</v>
      </c>
      <c r="F16" s="31">
        <v>16.25</v>
      </c>
      <c r="G16" s="16">
        <v>1</v>
      </c>
      <c r="H16" s="16">
        <v>143</v>
      </c>
      <c r="I16" s="31"/>
      <c r="J16" s="1" t="s">
        <v>37</v>
      </c>
      <c r="K16" s="1" t="s">
        <v>183</v>
      </c>
    </row>
    <row r="17">
      <c r="A17" s="1" t="s">
        <v>70</v>
      </c>
      <c r="B17" s="31">
        <v>0</v>
      </c>
      <c r="C17" s="31">
        <v>0</v>
      </c>
      <c r="D17" s="31">
        <v>0</v>
      </c>
      <c r="E17" s="31">
        <v>0</v>
      </c>
      <c r="F17" s="31">
        <v>0</v>
      </c>
      <c r="G17" s="16"/>
      <c r="H17" s="16"/>
      <c r="I17" s="31"/>
      <c r="J17" s="1" t="s">
        <v>37</v>
      </c>
      <c r="K17" s="1" t="s">
        <v>183</v>
      </c>
    </row>
    <row r="18">
      <c r="A18" s="1" t="s">
        <v>94</v>
      </c>
      <c r="B18" s="31">
        <v>0</v>
      </c>
      <c r="C18" s="31">
        <v>0</v>
      </c>
      <c r="D18" s="31">
        <v>0</v>
      </c>
      <c r="E18" s="31">
        <v>0</v>
      </c>
      <c r="F18" s="31">
        <v>0</v>
      </c>
      <c r="G18" s="16"/>
      <c r="H18" s="16"/>
      <c r="I18" s="31"/>
      <c r="J18" s="1" t="s">
        <v>37</v>
      </c>
      <c r="K18" s="1" t="s">
        <v>183</v>
      </c>
    </row>
    <row r="19">
      <c r="A19" s="1" t="s">
        <v>194</v>
      </c>
      <c r="B19" s="31">
        <v>0</v>
      </c>
      <c r="C19" s="31">
        <v>0</v>
      </c>
      <c r="D19" s="31">
        <v>0</v>
      </c>
      <c r="E19" s="31">
        <v>0</v>
      </c>
      <c r="F19" s="31">
        <v>0</v>
      </c>
      <c r="G19" s="16"/>
      <c r="H19" s="16"/>
      <c r="I19" s="31"/>
      <c r="J19" s="1" t="s">
        <v>37</v>
      </c>
      <c r="K19" s="1" t="s">
        <v>183</v>
      </c>
    </row>
    <row r="20">
      <c r="A20" s="1" t="s">
        <v>195</v>
      </c>
      <c r="B20" s="31">
        <v>0</v>
      </c>
      <c r="C20" s="31">
        <v>0</v>
      </c>
      <c r="D20" s="31">
        <v>0</v>
      </c>
      <c r="E20" s="31">
        <v>90.772</v>
      </c>
      <c r="F20" s="31">
        <v>90.772</v>
      </c>
      <c r="G20" s="16">
        <v>1</v>
      </c>
      <c r="H20" s="16">
        <v>143</v>
      </c>
      <c r="I20" s="31"/>
      <c r="J20" s="1" t="s">
        <v>37</v>
      </c>
      <c r="K20" s="1" t="s">
        <v>183</v>
      </c>
    </row>
    <row r="21">
      <c r="A21" s="1" t="s">
        <v>196</v>
      </c>
      <c r="B21" s="31">
        <v>0</v>
      </c>
      <c r="C21" s="31">
        <v>0</v>
      </c>
      <c r="D21" s="31">
        <v>0</v>
      </c>
      <c r="E21" s="31">
        <v>86.239</v>
      </c>
      <c r="F21" s="31">
        <v>86.239</v>
      </c>
      <c r="G21" s="16">
        <v>1</v>
      </c>
      <c r="H21" s="16">
        <v>143</v>
      </c>
      <c r="I21" s="31"/>
      <c r="J21" s="1" t="s">
        <v>197</v>
      </c>
      <c r="K21" s="1" t="s">
        <v>198</v>
      </c>
    </row>
    <row r="22">
      <c r="A22" s="1" t="s">
        <v>113</v>
      </c>
      <c r="B22" s="31">
        <v>0</v>
      </c>
      <c r="C22" s="31">
        <v>0</v>
      </c>
      <c r="D22" s="31">
        <v>0</v>
      </c>
      <c r="E22" s="31">
        <v>0</v>
      </c>
      <c r="F22" s="31">
        <v>0</v>
      </c>
      <c r="G22" s="16"/>
      <c r="H22" s="16"/>
      <c r="I22" s="31"/>
      <c r="J22" s="1" t="s">
        <v>37</v>
      </c>
      <c r="K22" s="1" t="s">
        <v>183</v>
      </c>
    </row>
    <row r="23">
      <c r="A23" s="1" t="s">
        <v>107</v>
      </c>
      <c r="B23" s="31">
        <v>0</v>
      </c>
      <c r="C23" s="31">
        <v>0</v>
      </c>
      <c r="D23" s="31">
        <v>0</v>
      </c>
      <c r="E23" s="31">
        <v>0</v>
      </c>
      <c r="F23" s="31">
        <v>0</v>
      </c>
      <c r="G23" s="16"/>
      <c r="H23" s="16"/>
      <c r="I23" s="31"/>
      <c r="J23" s="1" t="s">
        <v>37</v>
      </c>
      <c r="K23" s="1" t="s">
        <v>183</v>
      </c>
    </row>
    <row r="24">
      <c r="A24" s="1" t="s">
        <v>35</v>
      </c>
      <c r="B24" s="31">
        <v>0</v>
      </c>
      <c r="C24" s="31">
        <v>0</v>
      </c>
      <c r="D24" s="31">
        <v>0</v>
      </c>
      <c r="E24" s="31">
        <v>24.875</v>
      </c>
      <c r="F24" s="31">
        <v>24.875</v>
      </c>
      <c r="G24" s="16">
        <v>1</v>
      </c>
      <c r="H24" s="16">
        <v>143</v>
      </c>
      <c r="I24" s="31"/>
      <c r="J24" s="1" t="s">
        <v>37</v>
      </c>
      <c r="K24" s="1" t="s">
        <v>183</v>
      </c>
    </row>
    <row r="25">
      <c r="A25" s="30" t="s">
        <v>199</v>
      </c>
      <c r="B25" s="31">
        <f>SUM(B2:B24)</f>
      </c>
      <c r="C25" s="31">
        <f>SUM(C2:C24)</f>
      </c>
      <c r="D25" s="31">
        <f>SUM(D2:D24)</f>
      </c>
      <c r="E25" s="31">
        <f>SUM(E2:E24)</f>
      </c>
      <c r="F25" s="31">
        <f>SUM(F2:F24)</f>
      </c>
      <c r="I25" s="31">
        <f>SUM(I2:J24)</f>
      </c>
    </row>
  </sheetData>
  <pageMargins left="0.5" right="0.5" top="0.95" bottom="0.5" header="0.3" footer="0.3"/>
  <pageSetup pageOrder="overThenDown" orientation="landscape"/>
  <headerFooter differentOddEven="1">
    <oddHeader>&amp;C&amp;C&amp;BReleasable
DOC\NOAA  1695-1710 (Rev. 7)  (Sufficient) - Funds</oddHeader>
    <oddFooter>&amp;CPage &amp;P of &amp;N</oddFooter>
    <evenHeader>&amp;C&amp;C&amp;BReleasable
DOC\NOAA  1695-1710 (Rev. 7)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row r="3">
      <c r="A3" s="8" t="s">
        <v>4</v>
      </c>
      <c r="B3" s="7" t="s">
        <v>5</v>
      </c>
    </row>
    <row r="4">
      <c r="A4" s="8" t="s">
        <v>6</v>
      </c>
      <c r="B4" s="7" t="s">
        <v>7</v>
      </c>
    </row>
    <row r="5">
      <c r="A5" s="8" t="s">
        <v>8</v>
      </c>
      <c r="B5" s="7" t="s">
        <v>9</v>
      </c>
    </row>
    <row r="6">
      <c r="A6" s="8" t="s">
        <v>10</v>
      </c>
      <c r="B6" s="7" t="s">
        <v>11</v>
      </c>
    </row>
    <row r="7">
      <c r="A7" s="8" t="s">
        <v>12</v>
      </c>
      <c r="B7" s="7" t="s">
        <v>13</v>
      </c>
    </row>
  </sheetData>
  <printOptions horizontalCentered="1"/>
  <pageMargins left="0.5" right="0.5" top="0.95" bottom="0.5" header="0.3" footer="0.3"/>
  <pageSetup pageOrder="overThenDown" orientation="landscape"/>
  <headerFooter differentOddEven="1">
    <oddHeader>&amp;C&amp;C&amp;BReleasable
DOC\NOAA  1695-1710 (Rev. 7)  (Sufficient) - Interactions</oddHeader>
    <oddFooter>&amp;CPage &amp;P of &amp;N</oddFooter>
    <evenHeader>&amp;C&amp;C&amp;BReleasable
DOC\NOAA  1695-1710 (Rev. 7)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227</v>
      </c>
      <c r="B1" s="17" t="s">
        <v>228</v>
      </c>
      <c r="C1" s="18"/>
      <c r="D1" s="18"/>
      <c r="E1" s="18"/>
      <c r="F1" s="18"/>
      <c r="G1" s="18"/>
      <c r="H1" s="18"/>
      <c r="I1" s="18"/>
      <c r="J1" s="18"/>
      <c r="K1" s="18"/>
      <c r="L1" s="18"/>
      <c r="M1" s="18"/>
      <c r="N1" s="18"/>
      <c r="O1" s="18"/>
      <c r="P1" s="18"/>
      <c r="Q1" s="18"/>
      <c r="R1" s="18"/>
      <c r="S1" s="18"/>
      <c r="T1" s="18"/>
      <c r="U1" s="18"/>
      <c r="V1" s="18"/>
    </row>
    <row r="2">
      <c r="A2" s="8" t="s">
        <v>229</v>
      </c>
      <c r="B2" s="7" t="s">
        <v>230</v>
      </c>
    </row>
    <row r="3">
      <c r="A3" s="8" t="s">
        <v>231</v>
      </c>
      <c r="B3" s="7" t="s">
        <v>232</v>
      </c>
    </row>
    <row r="4">
      <c r="A4" s="8" t="s">
        <v>233</v>
      </c>
      <c r="B4" s="7" t="s">
        <v>234</v>
      </c>
    </row>
    <row r="5">
      <c r="A5" s="8" t="s">
        <v>235</v>
      </c>
      <c r="B5" s="7" t="s">
        <v>236</v>
      </c>
    </row>
    <row r="6">
      <c r="A6" s="8" t="s">
        <v>237</v>
      </c>
      <c r="B6" s="7" t="s">
        <v>238</v>
      </c>
    </row>
  </sheetData>
  <printOptions horizontalCentered="1"/>
  <pageMargins left="0.5" right="0.5" top="0.95" bottom="0.5" header="0.3" footer="0.3"/>
  <pageSetup pageOrder="overThenDown" orientation="landscape"/>
  <headerFooter differentOddEven="1">
    <oddHeader>&amp;C&amp;C&amp;BReleasable
DOC\NOAA  1695-1710 (Rev. 7)  (Sufficient) - Impact Factors</oddHeader>
    <oddFooter>&amp;CPage &amp;P of &amp;N</oddFooter>
    <evenHeader>&amp;C&amp;C&amp;BReleasable
DOC\NOAA  1695-1710 (Rev. 7)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239</v>
      </c>
      <c r="B1" s="3" t="s">
        <v>240</v>
      </c>
    </row>
    <row r="2">
      <c r="A2" s="1" t="s">
        <v>241</v>
      </c>
      <c r="B2" s="1" t="s">
        <v>242</v>
      </c>
    </row>
    <row r="3">
      <c r="A3" s="1" t="s">
        <v>243</v>
      </c>
      <c r="B3" s="1" t="s">
        <v>244</v>
      </c>
    </row>
    <row r="4">
      <c r="A4" s="1" t="s">
        <v>245</v>
      </c>
      <c r="B4" s="1" t="s">
        <v>246</v>
      </c>
    </row>
    <row r="5">
      <c r="A5" s="1" t="s">
        <v>247</v>
      </c>
      <c r="B5" s="1" t="s">
        <v>248</v>
      </c>
    </row>
    <row r="6">
      <c r="A6" s="1" t="s">
        <v>249</v>
      </c>
      <c r="B6" s="1" t="s">
        <v>250</v>
      </c>
    </row>
    <row r="7">
      <c r="A7" s="1" t="s">
        <v>251</v>
      </c>
      <c r="B7" s="1" t="s">
        <v>252</v>
      </c>
    </row>
    <row r="8">
      <c r="A8" s="1" t="s">
        <v>253</v>
      </c>
      <c r="B8" s="1" t="s">
        <v>254</v>
      </c>
    </row>
    <row r="9">
      <c r="A9" s="1" t="s">
        <v>255</v>
      </c>
      <c r="B9" s="1" t="s">
        <v>256</v>
      </c>
    </row>
    <row r="10">
      <c r="A10" s="1" t="s">
        <v>257</v>
      </c>
      <c r="B10" s="1" t="s">
        <v>258</v>
      </c>
    </row>
    <row r="11">
      <c r="A11" s="1" t="s">
        <v>259</v>
      </c>
      <c r="B11" s="1" t="s">
        <v>260</v>
      </c>
    </row>
    <row r="12">
      <c r="A12" s="1" t="s">
        <v>261</v>
      </c>
      <c r="B12" s="1" t="s">
        <v>262</v>
      </c>
    </row>
    <row r="13">
      <c r="A13" s="1" t="s">
        <v>263</v>
      </c>
      <c r="B13" s="1" t="s">
        <v>264</v>
      </c>
    </row>
    <row r="14">
      <c r="A14" s="1" t="s">
        <v>265</v>
      </c>
      <c r="B14" s="1" t="s">
        <v>266</v>
      </c>
    </row>
    <row r="15">
      <c r="A15" s="1" t="s">
        <v>267</v>
      </c>
      <c r="B15" s="1" t="s">
        <v>268</v>
      </c>
    </row>
    <row r="16">
      <c r="A16" s="1" t="s">
        <v>269</v>
      </c>
      <c r="B16" s="1" t="s">
        <v>270</v>
      </c>
    </row>
    <row r="17">
      <c r="A17" s="1" t="s">
        <v>271</v>
      </c>
      <c r="B17" s="1" t="s">
        <v>272</v>
      </c>
    </row>
    <row r="18">
      <c r="A18" s="1" t="s">
        <v>273</v>
      </c>
      <c r="B18" s="1" t="s">
        <v>274</v>
      </c>
    </row>
    <row r="19">
      <c r="A19" s="1" t="s">
        <v>275</v>
      </c>
      <c r="B19" s="1" t="s">
        <v>276</v>
      </c>
    </row>
    <row r="20">
      <c r="A20" s="1" t="s">
        <v>277</v>
      </c>
      <c r="B20" s="1" t="s">
        <v>278</v>
      </c>
    </row>
    <row r="21">
      <c r="A21" s="1" t="s">
        <v>279</v>
      </c>
      <c r="B21" s="1" t="s">
        <v>280</v>
      </c>
    </row>
    <row r="22">
      <c r="A22" s="1" t="s">
        <v>281</v>
      </c>
      <c r="B22" s="1" t="s">
        <v>282</v>
      </c>
    </row>
    <row r="23">
      <c r="A23" s="1" t="s">
        <v>283</v>
      </c>
      <c r="B23" s="1" t="s">
        <v>284</v>
      </c>
    </row>
    <row r="24">
      <c r="A24" s="1" t="s">
        <v>285</v>
      </c>
      <c r="B24" s="1" t="s">
        <v>286</v>
      </c>
    </row>
    <row r="25">
      <c r="A25" s="1" t="s">
        <v>287</v>
      </c>
      <c r="B25" s="1" t="s">
        <v>288</v>
      </c>
    </row>
    <row r="26">
      <c r="A26" s="1" t="s">
        <v>289</v>
      </c>
      <c r="B26" s="1" t="s">
        <v>290</v>
      </c>
    </row>
    <row r="27">
      <c r="A27" s="1" t="s">
        <v>291</v>
      </c>
      <c r="B27" s="1" t="s">
        <v>292</v>
      </c>
    </row>
    <row r="28">
      <c r="A28" s="1" t="s">
        <v>293</v>
      </c>
      <c r="B28" s="1" t="s">
        <v>294</v>
      </c>
    </row>
    <row r="29">
      <c r="A29" s="1" t="s">
        <v>295</v>
      </c>
      <c r="B29" s="1" t="s">
        <v>296</v>
      </c>
    </row>
    <row r="30">
      <c r="A30" s="1" t="s">
        <v>297</v>
      </c>
      <c r="B30" s="1" t="s">
        <v>298</v>
      </c>
    </row>
    <row r="31">
      <c r="A31" s="1" t="s">
        <v>299</v>
      </c>
      <c r="B31" s="1" t="s">
        <v>300</v>
      </c>
    </row>
    <row r="32">
      <c r="A32" s="1" t="s">
        <v>301</v>
      </c>
      <c r="B32" s="1" t="s">
        <v>302</v>
      </c>
    </row>
    <row r="33">
      <c r="A33" s="1" t="s">
        <v>303</v>
      </c>
      <c r="B33" s="1" t="s">
        <v>304</v>
      </c>
    </row>
    <row r="34">
      <c r="A34" s="1" t="s">
        <v>305</v>
      </c>
      <c r="B34" s="1" t="s">
        <v>306</v>
      </c>
    </row>
    <row r="35">
      <c r="A35" s="1" t="s">
        <v>307</v>
      </c>
      <c r="B35" s="1" t="s">
        <v>308</v>
      </c>
    </row>
    <row r="36">
      <c r="A36" s="1" t="s">
        <v>309</v>
      </c>
      <c r="B36" s="1" t="s">
        <v>310</v>
      </c>
    </row>
    <row r="37">
      <c r="A37" s="1" t="s">
        <v>311</v>
      </c>
      <c r="B37" s="1" t="s">
        <v>312</v>
      </c>
    </row>
    <row r="38">
      <c r="A38" s="1" t="s">
        <v>313</v>
      </c>
      <c r="B38" s="1" t="s">
        <v>314</v>
      </c>
    </row>
    <row r="39">
      <c r="A39" s="1" t="s">
        <v>315</v>
      </c>
      <c r="B39" s="1" t="s">
        <v>316</v>
      </c>
    </row>
    <row r="40">
      <c r="A40" s="1" t="s">
        <v>317</v>
      </c>
      <c r="B40" s="1" t="s">
        <v>318</v>
      </c>
    </row>
    <row r="41">
      <c r="A41" s="1" t="s">
        <v>319</v>
      </c>
      <c r="B41" s="1" t="s">
        <v>320</v>
      </c>
    </row>
    <row r="42">
      <c r="A42" s="1" t="s">
        <v>321</v>
      </c>
      <c r="B42" s="1" t="s">
        <v>322</v>
      </c>
    </row>
    <row r="43">
      <c r="A43" s="1" t="s">
        <v>323</v>
      </c>
      <c r="B43" s="1" t="s">
        <v>324</v>
      </c>
    </row>
    <row r="44">
      <c r="A44" s="1" t="s">
        <v>325</v>
      </c>
      <c r="B44" s="1" t="s">
        <v>326</v>
      </c>
    </row>
    <row r="45">
      <c r="A45" s="1" t="s">
        <v>327</v>
      </c>
      <c r="B45" s="1" t="s">
        <v>328</v>
      </c>
    </row>
    <row r="46">
      <c r="A46" s="1" t="s">
        <v>329</v>
      </c>
      <c r="B46" s="1" t="s">
        <v>330</v>
      </c>
    </row>
    <row r="47">
      <c r="A47" s="1" t="s">
        <v>331</v>
      </c>
      <c r="B47" s="1" t="s">
        <v>332</v>
      </c>
    </row>
    <row r="48">
      <c r="A48" s="1" t="s">
        <v>333</v>
      </c>
      <c r="B48" s="1" t="s">
        <v>334</v>
      </c>
    </row>
    <row r="49">
      <c r="A49" s="1" t="s">
        <v>335</v>
      </c>
      <c r="B49" s="1" t="s">
        <v>336</v>
      </c>
    </row>
    <row r="50">
      <c r="A50" s="1" t="s">
        <v>337</v>
      </c>
      <c r="B50" s="1" t="s">
        <v>338</v>
      </c>
    </row>
    <row r="51">
      <c r="A51" s="1" t="s">
        <v>339</v>
      </c>
      <c r="B51" s="1" t="s">
        <v>340</v>
      </c>
    </row>
    <row r="52">
      <c r="A52" s="1" t="s">
        <v>341</v>
      </c>
      <c r="B52" s="1" t="s">
        <v>342</v>
      </c>
    </row>
  </sheetData>
  <pageMargins left="0.7" right="0.7" top="0.95" bottom="0.5" header="0.3" footer="0.3"/>
  <pageSetup pageOrder="overThenDown" orientation="landscape"/>
  <headerFooter differentOddEven="1">
    <oddHeader>&amp;C&amp;C&amp;BReleasable
DOC\NOAA  1695-1710 (Rev. 7)  (Sufficient) - Notes</oddHeader>
    <oddFooter>&amp;CPage &amp;P of &amp;N</oddFooter>
    <evenHeader>&amp;C&amp;C&amp;BReleasable
DOC\NOAA  1695-1710 (Rev. 7)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222</v>
      </c>
      <c r="B1" s="3" t="s">
        <v>223</v>
      </c>
      <c r="C1" s="3" t="s">
        <v>224</v>
      </c>
      <c r="D1" s="3" t="s">
        <v>225</v>
      </c>
      <c r="E1" s="3" t="s">
        <v>226</v>
      </c>
    </row>
  </sheetData>
  <pageMargins left="0.5" right="0.5" top="0.95" bottom="0.5" header="0.3" footer="0.3"/>
  <pageSetup pageOrder="overThenDown" orientation="landscape"/>
  <headerFooter differentOddEven="1">
    <oddHeader>&amp;C&amp;C&amp;BReleasable
DOC\NOAA  1695-1710 (Rev. 7)  (Sufficient) - Excluded Info</oddHeader>
    <oddFooter>&amp;CPage &amp;P of &amp;N</oddFooter>
    <evenHeader>&amp;C&amp;C&amp;BReleasable
DOC\NOAA  1695-1710 (Rev. 7)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