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ST2\Post to Public Website\Update Transition Plans in NTIA Public Website, 1695 Band\Archive Transition Plans in NTIA Public Website, 1695 MHz Band\"/>
    </mc:Choice>
  </mc:AlternateContent>
  <bookViews>
    <workbookView xWindow="0" yWindow="0" windowWidth="20160" windowHeight="9636" tabRatio="698"/>
  </bookViews>
  <sheets>
    <sheet name="Title Page" sheetId="12" r:id="rId1"/>
    <sheet name="Freq-Geo Transition Timeline" sheetId="13" r:id="rId2"/>
    <sheet name="Funds" sheetId="18" r:id="rId3"/>
    <sheet name="Interactions" sheetId="21" r:id="rId4"/>
    <sheet name="Impact Factors" sheetId="16" r:id="rId5"/>
    <sheet name="Notes" sheetId="17" r:id="rId6"/>
    <sheet name="Excluded Info" sheetId="19" r:id="rId7"/>
  </sheets>
  <definedNames>
    <definedName name="_xlnm.Print_Area" localSheetId="0">'Title Page'!$A$1:$F$16</definedName>
    <definedName name="_xlnm.Print_Titles" localSheetId="6">'Excluded Info'!$A:$B,'Excluded Info'!$1:$1</definedName>
    <definedName name="_xlnm.Print_Titles" localSheetId="1">'Freq-Geo Transition Timeline'!$A:$A,'Freq-Geo Transition Timeline'!$1:$1</definedName>
    <definedName name="_xlnm.Print_Titles" localSheetId="2">Funds!$A:$A,Funds!$1:$1</definedName>
    <definedName name="_xlnm.Print_Titles" localSheetId="4">'Impact Factors'!$A:$A,'Impact Factors'!$1:$1</definedName>
    <definedName name="_xlnm.Print_Titles" localSheetId="3">Interactions!$A:$A,Interactions!$1:$1</definedName>
    <definedName name="_xlnm.Print_Titles" localSheetId="5">Notes!$A:$A,Notes!$1:$1</definedName>
  </definedNames>
  <calcPr calcId="162913"/>
</workbook>
</file>

<file path=xl/calcChain.xml><?xml version="1.0" encoding="utf-8"?>
<calcChain xmlns="http://schemas.openxmlformats.org/spreadsheetml/2006/main">
  <c r="J25" i="18" l="1"/>
  <c r="G25" i="18"/>
  <c r="F25" i="18"/>
  <c r="E25" i="18"/>
  <c r="D25" i="18"/>
  <c r="C25" i="18"/>
  <c r="B25" i="18"/>
</calcChain>
</file>

<file path=xl/sharedStrings.xml><?xml version="1.0" encoding="utf-8"?>
<sst xmlns="http://schemas.openxmlformats.org/spreadsheetml/2006/main" count="986" uniqueCount="355">
  <si>
    <t>Interaction Name</t>
  </si>
  <si>
    <t>Interaction Description</t>
  </si>
  <si>
    <t>Alternate Assignments</t>
  </si>
  <si>
    <t>Channel assignments for radiosonde channels in the 401-406 MHz band are granted and will deconflict frequency reuse between radiosondes and metsats.</t>
  </si>
  <si>
    <t>Frequency Sharing Coordination</t>
  </si>
  <si>
    <t>Ability to validate entities' methodologies for sharing.</t>
  </si>
  <si>
    <t>Incumbent Support</t>
  </si>
  <si>
    <t>Incumbents will support interference testing to determine feasibility of co-existence and necessary equipment alterations, and they will support the relocation plan and equipment deployment as necessary to address interference issues.</t>
  </si>
  <si>
    <t>Regulatory Criteria</t>
  </si>
  <si>
    <t>Regulatory criteria will provide private sector user incentive to not interfere with Federal stations without jeopardizing NOAA's ability to complete the mission and/or execute its primary mission essential functions.</t>
  </si>
  <si>
    <t>Technology/Development</t>
  </si>
  <si>
    <t xml:space="preserve">Adequate and proper phasing of funds will be required to enable development of capabilities necessary to allow sharing of spectrum in accordance with legislation.
</t>
  </si>
  <si>
    <t>Serial Number</t>
  </si>
  <si>
    <t>System Name</t>
  </si>
  <si>
    <t>Center Lower Frequency (MHz)</t>
  </si>
  <si>
    <t>Upper Frequency (MHz)</t>
  </si>
  <si>
    <t>Emission Bandwidth (MHz)</t>
  </si>
  <si>
    <t>Receiver Bandwidth</t>
  </si>
  <si>
    <t>System Use Type Name</t>
  </si>
  <si>
    <t>Operation Area</t>
  </si>
  <si>
    <t>Transmitter State</t>
  </si>
  <si>
    <t>Transmitter Latitude</t>
  </si>
  <si>
    <t>Transmitter Longitude</t>
  </si>
  <si>
    <t>Receiver State</t>
  </si>
  <si>
    <t>Receiver Latitude</t>
  </si>
  <si>
    <t>Receiver Longitude</t>
  </si>
  <si>
    <t>Alternate Frequency Assignment</t>
  </si>
  <si>
    <t>Geographic Location associated with Timeline</t>
  </si>
  <si>
    <t>Sharing Type</t>
  </si>
  <si>
    <t>Indefinite Sharing Timeline
(Months after 1/30/15)</t>
  </si>
  <si>
    <t>Temporary Sharing Timeline
(Months after 1/30/15)</t>
  </si>
  <si>
    <t>Vacate Assignment Timeline
(Months after 1/30/15)</t>
  </si>
  <si>
    <t xml:space="preserve">C050523-1                </t>
  </si>
  <si>
    <t>WALLOPS ISLAND RCVRS (POES/GOES)</t>
  </si>
  <si>
    <t>1694.8</t>
  </si>
  <si>
    <t>0.4</t>
  </si>
  <si>
    <t>MetSat</t>
  </si>
  <si>
    <t>Wallops Island, VA</t>
  </si>
  <si>
    <t>SPC</t>
  </si>
  <si>
    <t>xxxxxxx</t>
  </si>
  <si>
    <t>xxxxxxxx</t>
  </si>
  <si>
    <t>VA</t>
  </si>
  <si>
    <t>375645N</t>
  </si>
  <si>
    <t>0752745W</t>
  </si>
  <si>
    <t>N/A</t>
  </si>
  <si>
    <t>VA Wallops Island</t>
  </si>
  <si>
    <t>Indefinite</t>
  </si>
  <si>
    <t xml:space="preserve">C050523-2                </t>
  </si>
  <si>
    <t>GREENBELT GOES RCVRS</t>
  </si>
  <si>
    <t>Greenbelt, MD</t>
  </si>
  <si>
    <t>MD</t>
  </si>
  <si>
    <t>385955N</t>
  </si>
  <si>
    <t>0765034W</t>
  </si>
  <si>
    <t>MD Suitland-Greenbelt</t>
  </si>
  <si>
    <t xml:space="preserve">C050543-1                </t>
  </si>
  <si>
    <t xml:space="preserve">C050543-2                </t>
  </si>
  <si>
    <t xml:space="preserve">C860054-1                </t>
  </si>
  <si>
    <t>1698</t>
  </si>
  <si>
    <t>5.34</t>
  </si>
  <si>
    <t xml:space="preserve">C860054-10               </t>
  </si>
  <si>
    <t>KANSAS CITY POES RCVR</t>
  </si>
  <si>
    <t>Kansas City, MO</t>
  </si>
  <si>
    <t>MO</t>
  </si>
  <si>
    <t>391640N</t>
  </si>
  <si>
    <t>0943944W</t>
  </si>
  <si>
    <t>MO Kansas City</t>
  </si>
  <si>
    <t xml:space="preserve">C860054-11               </t>
  </si>
  <si>
    <t>MIAMI NHC POES RCVR</t>
  </si>
  <si>
    <t>Miami, FL</t>
  </si>
  <si>
    <t>FL</t>
  </si>
  <si>
    <t>254416N</t>
  </si>
  <si>
    <t>0802301W</t>
  </si>
  <si>
    <t>FL Miami-Miami (HNC)</t>
  </si>
  <si>
    <t>C860054-12</t>
  </si>
  <si>
    <t>Elmendorf AFB-Anchorage POES RCVRS</t>
  </si>
  <si>
    <t>Anchorage, AK</t>
  </si>
  <si>
    <t>AK</t>
  </si>
  <si>
    <t>610928N</t>
  </si>
  <si>
    <t>1495856W</t>
  </si>
  <si>
    <t>AK Elmendorf AFB-Anchorage</t>
  </si>
  <si>
    <t>C860054-13</t>
  </si>
  <si>
    <t>Elmendorf AFB, AK</t>
  </si>
  <si>
    <t>611407N</t>
  </si>
  <si>
    <t>1494929W</t>
  </si>
  <si>
    <t xml:space="preserve">C860054-2                </t>
  </si>
  <si>
    <t>GILMORE CREEK POES RCVR</t>
  </si>
  <si>
    <t>Gilmore Creek, AK</t>
  </si>
  <si>
    <t>645844N</t>
  </si>
  <si>
    <t>1472942W</t>
  </si>
  <si>
    <t>AK Fairbanks-Gilmore Creek</t>
  </si>
  <si>
    <t xml:space="preserve">C860054-3                </t>
  </si>
  <si>
    <t>MONTEREY POES RCVR</t>
  </si>
  <si>
    <t>Monterey, CA</t>
  </si>
  <si>
    <t>CA</t>
  </si>
  <si>
    <t>363600N</t>
  </si>
  <si>
    <t>1215400W</t>
  </si>
  <si>
    <t>CA Monterey</t>
  </si>
  <si>
    <t xml:space="preserve">C860054-4                </t>
  </si>
  <si>
    <t>FAIRBANKS POES RCVR</t>
  </si>
  <si>
    <t>Fairbanks, AK</t>
  </si>
  <si>
    <t>644814N</t>
  </si>
  <si>
    <t>1475234W</t>
  </si>
  <si>
    <t>AK Fairbanks-Fairbanks</t>
  </si>
  <si>
    <t xml:space="preserve">C860054-5                </t>
  </si>
  <si>
    <t>SUITLAND POES RCVRS</t>
  </si>
  <si>
    <t>Suitland, MD</t>
  </si>
  <si>
    <t>385107N</t>
  </si>
  <si>
    <t>0765612W</t>
  </si>
  <si>
    <t>MD Suitland-Suitland</t>
  </si>
  <si>
    <t xml:space="preserve">C860054-6                </t>
  </si>
  <si>
    <t>STENNIS SPACE CENTER POES RCVR</t>
  </si>
  <si>
    <t>Stennis Space Center, MS</t>
  </si>
  <si>
    <t>MS</t>
  </si>
  <si>
    <t>302359N</t>
  </si>
  <si>
    <t>0893559W</t>
  </si>
  <si>
    <t>MS Stennis Space Center</t>
  </si>
  <si>
    <t xml:space="preserve">C860054-7                </t>
  </si>
  <si>
    <t>MIAMI AOML POES RCVR</t>
  </si>
  <si>
    <t>254405N</t>
  </si>
  <si>
    <t>0800945W</t>
  </si>
  <si>
    <t>FL Miami-Miami (OAML)</t>
  </si>
  <si>
    <t xml:space="preserve">C860054-8                </t>
  </si>
  <si>
    <t>BARROW POES RCVR</t>
  </si>
  <si>
    <t>Barrow, AK</t>
  </si>
  <si>
    <t>711922N</t>
  </si>
  <si>
    <t>1563641W</t>
  </si>
  <si>
    <t>AK Barrow</t>
  </si>
  <si>
    <t xml:space="preserve">C860054-9                </t>
  </si>
  <si>
    <t>FORD ISLAND POES RCVR</t>
  </si>
  <si>
    <t>Ford Island, HI</t>
  </si>
  <si>
    <t>HI</t>
  </si>
  <si>
    <t>212212N</t>
  </si>
  <si>
    <t>1575744W</t>
  </si>
  <si>
    <t>HI Hickam AFB-Ford Island</t>
  </si>
  <si>
    <t xml:space="preserve">C860055-1                </t>
  </si>
  <si>
    <t>1702.5</t>
  </si>
  <si>
    <t xml:space="preserve">C860055-10               </t>
  </si>
  <si>
    <t xml:space="preserve">C860055-11               </t>
  </si>
  <si>
    <t>C860055-12</t>
  </si>
  <si>
    <t>AK Elmendorf AFB-Anchorgae</t>
  </si>
  <si>
    <t>C860055-13</t>
  </si>
  <si>
    <t xml:space="preserve">C860055-2                </t>
  </si>
  <si>
    <t xml:space="preserve">C860055-3                </t>
  </si>
  <si>
    <t xml:space="preserve">C860055-4                </t>
  </si>
  <si>
    <t xml:space="preserve">C860055-5                </t>
  </si>
  <si>
    <t xml:space="preserve">C860055-6                </t>
  </si>
  <si>
    <t xml:space="preserve">C860055-7                </t>
  </si>
  <si>
    <t xml:space="preserve">C860055-8                </t>
  </si>
  <si>
    <t xml:space="preserve">C860055-9                </t>
  </si>
  <si>
    <t xml:space="preserve">C860056-1                </t>
  </si>
  <si>
    <t>1707</t>
  </si>
  <si>
    <t>0</t>
  </si>
  <si>
    <t xml:space="preserve">C860056-10               </t>
  </si>
  <si>
    <t xml:space="preserve">C860056-11               </t>
  </si>
  <si>
    <t>C860056-12</t>
  </si>
  <si>
    <t>C860056-13</t>
  </si>
  <si>
    <t>N/a</t>
  </si>
  <si>
    <t xml:space="preserve">C860056-2                </t>
  </si>
  <si>
    <t>AK Fairbanks</t>
  </si>
  <si>
    <t xml:space="preserve">C860056-3                </t>
  </si>
  <si>
    <t xml:space="preserve">C860056-4                </t>
  </si>
  <si>
    <t xml:space="preserve">C860056-5                </t>
  </si>
  <si>
    <t xml:space="preserve">C860056-6                </t>
  </si>
  <si>
    <t xml:space="preserve">C860056-7                </t>
  </si>
  <si>
    <t xml:space="preserve">C860056-8                </t>
  </si>
  <si>
    <t xml:space="preserve">C860056-9                </t>
  </si>
  <si>
    <t xml:space="preserve">C940367                  </t>
  </si>
  <si>
    <t xml:space="preserve">C940368                  </t>
  </si>
  <si>
    <t xml:space="preserve">C970416                  </t>
  </si>
  <si>
    <t>Total Pre-Auction Cost ($M)</t>
  </si>
  <si>
    <t>Pre-Auction Transfer Requested ($M)</t>
  </si>
  <si>
    <t>Pre-Auction Cost Pre-2012 ($M)</t>
  </si>
  <si>
    <t>Equipment Cost ($M)</t>
  </si>
  <si>
    <t>Deployment Cost ($M)</t>
  </si>
  <si>
    <t>Total Cost ($M)</t>
  </si>
  <si>
    <t>Begin Expenditure Timeline (Months)</t>
  </si>
  <si>
    <t>End
Expenditure Timeline (Months)</t>
  </si>
  <si>
    <t>Expanded Capability Cost ($M)</t>
  </si>
  <si>
    <t>Expanded Capability Description</t>
  </si>
  <si>
    <t>Expanded Capability Justification</t>
  </si>
  <si>
    <t>Barrigada GU RCVR Site</t>
  </si>
  <si>
    <t>Monitoring Capability</t>
  </si>
  <si>
    <t xml:space="preserve">Boulder CO RCVR Site </t>
  </si>
  <si>
    <t>Coordination Portal</t>
  </si>
  <si>
    <t>The establishment of a Coordination Portal is required for the successful coordination between the AWS Licensee and the DoC/NOAA Spectrum Manager. It will enable the coordination process to be conducted in an orderly manner with electronic records of all transactions/ messages between the licensee and the Agency recorded for future reference.</t>
  </si>
  <si>
    <t>Fairmont WV RCVR Site</t>
  </si>
  <si>
    <t>Monitoring Capability is included in the costs for  Fairbanks.</t>
  </si>
  <si>
    <t>GOES-R Redesign</t>
  </si>
  <si>
    <t>Studies and contract modifications required based on redesign to accommodate frequency shift.</t>
  </si>
  <si>
    <t>Guaynabo PR RCVR Site</t>
  </si>
  <si>
    <t>Hub (NSOF)</t>
  </si>
  <si>
    <t>Norman OK RCVR Site</t>
  </si>
  <si>
    <t>Pre-Acquisition/GCs &amp; Fees</t>
  </si>
  <si>
    <t>Radiosonde Relocation</t>
  </si>
  <si>
    <t>Provide automation of radiosonde launches</t>
  </si>
  <si>
    <t>Radiosonde Deconfliction/Relocation -- Radiosondes being relocated to 403 MHz to accommodate GOES spectrum alignment consequential to 1695 band auction.  
Expanded Capability:  Realization of long term savings through realignment in required staffing to support operations</t>
  </si>
  <si>
    <t>Total</t>
  </si>
  <si>
    <t>Submitted: 7/7/2014</t>
  </si>
  <si>
    <t>Approved: 10/7/2015</t>
  </si>
  <si>
    <t>First Name</t>
  </si>
  <si>
    <t>Last Name</t>
  </si>
  <si>
    <t>Office/Title</t>
  </si>
  <si>
    <t>Phone Number</t>
  </si>
  <si>
    <t>E-mail</t>
  </si>
  <si>
    <t>Responsible Officer</t>
  </si>
  <si>
    <t>James</t>
  </si>
  <si>
    <t>Mentzer</t>
  </si>
  <si>
    <t>DOC/Office of Radio Frequency Management</t>
  </si>
  <si>
    <t>301-628-5649</t>
  </si>
  <si>
    <t>Jmentzer@doc.gov</t>
  </si>
  <si>
    <t>Alternate Contact</t>
  </si>
  <si>
    <t xml:space="preserve">Ivan </t>
  </si>
  <si>
    <t>Navarro</t>
  </si>
  <si>
    <t>NOAA Office of Radio Frequency Management</t>
  </si>
  <si>
    <t>301-628-5715</t>
  </si>
  <si>
    <t>ivan.navarro@noaa.gov</t>
  </si>
  <si>
    <t>Primary Contact</t>
  </si>
  <si>
    <t>Edna</t>
  </si>
  <si>
    <t>Prado</t>
  </si>
  <si>
    <t xml:space="preserve">DOC/Office of Radio Frequency Management </t>
  </si>
  <si>
    <t>301-628-5742</t>
  </si>
  <si>
    <t>edna.prado@noaa.gov</t>
  </si>
  <si>
    <t>Table</t>
  </si>
  <si>
    <t>Row</t>
  </si>
  <si>
    <t>Column</t>
  </si>
  <si>
    <t>Agency Marking</t>
  </si>
  <si>
    <t>Reference</t>
  </si>
  <si>
    <t>Factor Name</t>
  </si>
  <si>
    <t>Factor Description</t>
  </si>
  <si>
    <t>1</t>
  </si>
  <si>
    <t>Coordination relative to tracking receiver-transmitter pairs where other agencies are involved (to ensure all receiver sites by other agencies are taken into account.)</t>
  </si>
  <si>
    <t>2</t>
  </si>
  <si>
    <t>Engage ITS to setup coordination portal</t>
  </si>
  <si>
    <t>3</t>
  </si>
  <si>
    <t>Faciliate monitoring enforcement should interference above allowable levels occur.</t>
  </si>
  <si>
    <t>4</t>
  </si>
  <si>
    <t>Facilitate the successful relocation of the Radiosondes from 1674.5 MHz - 1679.5 MHz to 401-406 MHz.  Geosynchronous satellites spectrum use is to be shifted down by 3.4 MHz to facilitate 1695–1710 MHz band re-purposing and provide more protection from RFI from the LTE at 1695 MHz – 1710Mhz</t>
  </si>
  <si>
    <t>5</t>
  </si>
  <si>
    <t>To assist in the development and coordination of future sites</t>
  </si>
  <si>
    <t>6</t>
  </si>
  <si>
    <t>Facilitate coordination with FCC in developing initial coordination agreements and dealing with enforcement issues relative to band sharing arrangements</t>
  </si>
  <si>
    <t>Note Name</t>
  </si>
  <si>
    <t>Note Text</t>
  </si>
  <si>
    <t>1.  Executive Summary</t>
  </si>
  <si>
    <t>This transition plan identifies all the required actions and costs needed to make the 1695-1710 MHz Band available for auction for shared use with wireless  broadband.  (1)  Pre-auction costs are identified as a result of direction by NTIA and OMB to redesign the GOES-R (including the direct broadcast communications subsystem, ground segment transmitters, receivers, filters and commanding software, and antenna) originally planned for 1697.4 MHz to below 1695 MHz.  (2)  As a result of the GOES-R redesign, NOAA’s radiosondes (balloon-borne instruments for atmospheric measurements) also require changes due to the large number in use.  An analysis of options determined the best option is relocating these systems to the 401 - 406 MHz band.  (3)  In addition to the establishment of protection distances around critical weather satellite receiver locations, DoC plans to install monitoring capabilities at each receiver location to ensure for continuous monitoring of compliance with the interference threshold criteria established and to provide the ability to identify and mitigate any interference experienced.  (4)  Lastly, DoC supports and is planning on the establishment of a spectrum coordination portal in conjunction with the DoD and DoI to facilitate the successful coordination between the AWS Licensees and federal agencies of sharing arrangements now and into the future.  This plan includes costs for a portion (cost-share) of the total cost of this capability.  Additional Details are provided below:</t>
  </si>
  <si>
    <t>2.  National Weather Service (NWS) Radiosonde Program</t>
  </si>
  <si>
    <t>The following provides rational for cost recovery for the NWS Radiosonde Program.  The NWS Radiosondes primarily provide upper air observations. Approximately 75,000 are released yearly. Generally 2 per day are released from 102 sites in the conterminous U.S., Alaska, the Pacific region and Puerto Rico. Additionally, the NWS supports operations at 10 sites in the Caribbean. Radiosondes currently operate in the 1675.4 MHz – 1679.5 MHz band (Meteorological Aids). Currently, plans are in the works for spectrum used by the geosynchronous satellites to be shifted down by 3.4 MHz to enable re-purposing of 1695–1710 MHz band by providing more protection from RFI from LTE operations at the 1695 – 1710MHz band.  If the Radiosondes remain in the 1675.4 MHz – 1679.5 MHz band, development of a new system channel plan to permit minimal risk to operations adjacent to GOES-R band would be required. The optimal solution is to relocate the Radiosondes to 401-406 MHz.  Relocating the Radiosondes to 401 - 406  MHz band would facilitate a shift by the Geosynchronous Satellites to 1679.6–1695 MHz.</t>
  </si>
  <si>
    <t>2a-1.  Equipment Costs:</t>
  </si>
  <si>
    <t xml:space="preserve">Autosonde Equipment:  $620,000 x 96 (Qty) = $59,520,000 </t>
  </si>
  <si>
    <t>2a-2.  Equipment Costs:</t>
  </si>
  <si>
    <t>Spares:  $62,000 x 96 (Qty) = $5,952,000</t>
  </si>
  <si>
    <t>2a-3.  Equipment Costs:</t>
  </si>
  <si>
    <t>Acquisition Costs (3%):  $18,600 x 96 (Qty) = $1,785,600</t>
  </si>
  <si>
    <t>2a-4.  Equipment Cost Sub-Total:</t>
  </si>
  <si>
    <t>$67,257,600</t>
  </si>
  <si>
    <t>2b-1.  Deployment Costs:</t>
  </si>
  <si>
    <t>Site Preparation:  $15,000 x 96 (Qty) = $1,440,000</t>
  </si>
  <si>
    <t>2b-2.  Deployment Costs:</t>
  </si>
  <si>
    <t>Delivery/Installation:  $10,000  x 96 (Qty) = $960,000</t>
  </si>
  <si>
    <t>2b-3.  Deployment Costs:</t>
  </si>
  <si>
    <t>Engineering/Technical Support (labor hrs):  $100 x 37,000 = $3,700,000</t>
  </si>
  <si>
    <t>2b-4.  Deployment Costs:</t>
  </si>
  <si>
    <t>Travel (96 sites X 3 people/visits):  $3,000 x 288 = $864,000</t>
  </si>
  <si>
    <t>2b-5.  Deployment Costs:</t>
  </si>
  <si>
    <t>Qualification Radiosonde Units:  $230 x 600 = $138,000</t>
  </si>
  <si>
    <t>2b-6.  Deployment Costs:</t>
  </si>
  <si>
    <t>Qualification Equipment Shipping:  $500 x 6 = $3,000</t>
  </si>
  <si>
    <t>2b-7.  Deployment Costs:</t>
  </si>
  <si>
    <t>Qualification Support Travel:  $3,000 x 18 = $54,000</t>
  </si>
  <si>
    <t>2b-8.  Deployment Costs:</t>
  </si>
  <si>
    <t>Legacy System Disposal:  $5,000 x 96 = $480,000</t>
  </si>
  <si>
    <t>2b-9.  Deployment Costs:</t>
  </si>
  <si>
    <t>Agency G&amp;A/Overhead (7%):  $5,242,762</t>
  </si>
  <si>
    <t>2b-9x.  Deployment Costs Sub-Total:</t>
  </si>
  <si>
    <t>$12,881,762</t>
  </si>
  <si>
    <t>2c.  Grand Total (Radiosondes)</t>
  </si>
  <si>
    <t>$80,139,362</t>
  </si>
  <si>
    <t>2d.  Additonal Notes</t>
  </si>
  <si>
    <t>The 96 sites include 92 US&amp;P Sites, plus NWSTC, NRC, and Sterling (2).  Caribbean are not U.S. RF assignments and already planned for conversion, so no funds requested.  Engineering and Technical support are contract labor for two years and three years, respectively.</t>
  </si>
  <si>
    <t>3.  Spectrum Monitoring Capability at DOC RX Sites</t>
  </si>
  <si>
    <t>PROPOSED INTERFERENCE MITIGATION OBJECTIVES</t>
  </si>
  <si>
    <t>3a.</t>
  </si>
  <si>
    <t>The carriers and NOAA must be able to mitigate interference to enable operation on TBD sub-bands of 1695-1710 MHz, at some TBD frequency, spatial and temporal separations, in otherwise simultaneous operations, as can be stipulated in a legal sharing agreement.</t>
  </si>
  <si>
    <t>3b.</t>
  </si>
  <si>
    <t>NOAA monitors carrier compliance with agreed-upon Interference Protection Criteria (IPC) - related threshold interference levels.</t>
  </si>
  <si>
    <t>3c.</t>
  </si>
  <si>
    <t>NOAA specifies how and when interference levels are measured and/or imputed or computed.</t>
  </si>
  <si>
    <t>3d.</t>
  </si>
  <si>
    <t>NOAA specifies how and when the carriers are notified of their non-compliance with the IPCs.</t>
  </si>
  <si>
    <t>3e.</t>
  </si>
  <si>
    <t>NOAA provides carriers with IPCs to guide control of carrier operating parameters to minimize harmful interference to incumbent NOAA operation.</t>
  </si>
  <si>
    <t>3f.</t>
  </si>
  <si>
    <t>NOAA’s specification of IPC must protect NOAA downlink requirements (e.g., link quality measures –e.g., BER and/or signal to noise + interference ratios)</t>
  </si>
  <si>
    <t>3g.</t>
  </si>
  <si>
    <t>Agreements specify how the carriers would respond to NOAA notices (e.g., by directing the UE’s to lower their EIRPs, particularly for those close to the protected earth station).</t>
  </si>
  <si>
    <t>3h.</t>
  </si>
  <si>
    <t>Agreements specify the types of interference signals to be detected, measured and identified, means of detection and measurement, discriminants used, and the parties responsible.</t>
  </si>
  <si>
    <t>3i.</t>
  </si>
  <si>
    <t>Agreements specify how quickly carriers must respond to NOAA notice of non-compliance.</t>
  </si>
  <si>
    <t>3j.</t>
  </si>
  <si>
    <t>Agreements incorporate legal sanctions against carriers for systematic non-compliances.</t>
  </si>
  <si>
    <t>3k.</t>
  </si>
  <si>
    <t>DoD and DoI sites will have to incur the cost for purchasing the required hardware and software and installation, training and sustainment costs.  Cost of the monitoring capability includes all system engineering, design, development, deployment/installation and maintenance and operations for 3 years after FOC.</t>
  </si>
  <si>
    <t>4.  DoC sites and costs</t>
  </si>
  <si>
    <t>The total cost for the Monitoring capability/system is estimateed to be $172.872M.  The cost of design, development and implementation at each location.</t>
  </si>
  <si>
    <t>4a.</t>
  </si>
  <si>
    <t>AK Elmendorf AFB-Anchorage - $11.464M</t>
  </si>
  <si>
    <t>4b.</t>
  </si>
  <si>
    <t>AK Barrow - $7.194M</t>
  </si>
  <si>
    <t>4c.</t>
  </si>
  <si>
    <t>AK Fairbanks - $12.918 (includes Gilmore Creek)</t>
  </si>
  <si>
    <t>4d.</t>
  </si>
  <si>
    <t>CO Boulder - $6.566M</t>
  </si>
  <si>
    <t>4e.</t>
  </si>
  <si>
    <t>HI Hickam AFB-Ford Island - $7.683M</t>
  </si>
  <si>
    <t>4f.</t>
  </si>
  <si>
    <t>WV Fairmont - $6.296M</t>
  </si>
  <si>
    <t>4g.</t>
  </si>
  <si>
    <t>MD Greenbelt - $3.423M</t>
  </si>
  <si>
    <t>4h.</t>
  </si>
  <si>
    <t>FL Miami-Miami (OAML) - $3.253M</t>
  </si>
  <si>
    <t>4i.</t>
  </si>
  <si>
    <t>FL Miami-Miami (HNC) - $3.386M</t>
  </si>
  <si>
    <t>4j.</t>
  </si>
  <si>
    <t>CA Monterey - $3.520M</t>
  </si>
  <si>
    <t>4k.</t>
  </si>
  <si>
    <t>OK Norman - $3.482M</t>
  </si>
  <si>
    <t>4l.</t>
  </si>
  <si>
    <t>MI Stennis Space Center - $4.867M</t>
  </si>
  <si>
    <t>4m.</t>
  </si>
  <si>
    <t>MD Suitland-Suitland - $15.056M</t>
  </si>
  <si>
    <t>4n.</t>
  </si>
  <si>
    <t>VA Wallops Island - $20.351M</t>
  </si>
  <si>
    <t>4o.</t>
  </si>
  <si>
    <t>MO Kansas City - $3.501M</t>
  </si>
  <si>
    <t>4p.</t>
  </si>
  <si>
    <t>GU Barrigada - $15.047M</t>
  </si>
  <si>
    <t>4q.</t>
  </si>
  <si>
    <t>PIO Guaynabo -- $5.202M</t>
  </si>
  <si>
    <t>4r.</t>
  </si>
  <si>
    <t>Hub (NSOF) - $34.128M</t>
  </si>
  <si>
    <t>5.  Spectrum Coordination Portal</t>
  </si>
  <si>
    <t>The establishment of a Spectrum Coordination Portal is to facilitate the successful coordination between the AWS Licensee and the DoC/NOAA Spectrum Manager. It will enable the coordination process to be conducted in an orderly manner with electronic records of all transactions/messages between the licensee and the Agency recorded for future reference.</t>
  </si>
  <si>
    <t>5a.</t>
  </si>
  <si>
    <t>• The portal will be linked to a tracking database that records all data exchanges between the AWS Licensee and the DoC/NOAA.</t>
  </si>
  <si>
    <t>5b.</t>
  </si>
  <si>
    <t>• The AWS Portal will be accessible to AWS Licensees via a unique login ID and password.</t>
  </si>
  <si>
    <t>5c.</t>
  </si>
  <si>
    <t>• The information exchanged within the portal is viewable only by the AWS submitter on an account basis, the Portal technical team, and other approved Government users.</t>
  </si>
  <si>
    <t>5d.</t>
  </si>
  <si>
    <t>Costs associated with the Coordination Portal include the design, development, hardware, software and maintenance/sustainment support for 3 years of development and 3 years of O&amp;M</t>
  </si>
  <si>
    <t>5e.</t>
  </si>
  <si>
    <t>Total estimated cost - $6.6M, DoC costs over the life of the project. This estimate is for the DoC contribution to the Portal. The expectation is that the DoD and DoI will contribute to the effort as well.</t>
  </si>
  <si>
    <t>5f.</t>
  </si>
  <si>
    <t>1695-1710 MHz Coordination Portal should be operational by Oct 2015 to begin accepting coordination requests.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</si>
</sst>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1" x14ac:knownFonts="1">
    <font>
      <sz val="11"/>
      <name val="Calibri"/>
    </font>
    <font>
      <b/>
      <sz val="11"/>
      <name val="Calibri"/>
      <family val="2"/>
    </font>
    <font>
      <sz val="11"/>
      <name val="Calibri"/>
      <family val="2"/>
      <scheme val="minor"/>
    </font>
    <font>
      <b/>
      <sz val="12"/>
      <name val="Calibri"/>
      <family val="2"/>
      <scheme val="minor"/>
    </font>
    <font>
      <b/>
      <i/>
      <sz val="11"/>
      <name val="Calibri"/>
      <family val="2"/>
      <scheme val="minor"/>
    </font>
    <font>
      <sz val="11"/>
      <name val="Calibri"/>
      <family val="2"/>
    </font>
    <font>
      <u/>
      <sz val="11"/>
      <color theme="10"/>
      <name val="Calibri"/>
      <family val="2"/>
    </font>
    <font>
      <b/>
      <sz val="11"/>
      <name val="Calibri"/>
      <family val="2"/>
      <scheme val="minor"/>
    </font>
    <font>
      <sz val="11"/>
      <color theme="1"/>
      <name val="Calibri"/>
      <family val="2"/>
    </font>
    <font>
      <b/>
      <i/>
      <sz val="11"/>
      <name val="Calibri"/>
      <family val="2"/>
    </font>
    <font>
      <b/>
      <sz val="11"/>
      <name val="Calibri"/>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3">
    <xf numFmtId="0" fontId="0" fillId="0" borderId="0"/>
    <xf numFmtId="0" fontId="6" fillId="0" borderId="0"/>
    <xf numFmtId="0" fontId="5" fillId="0" borderId="0"/>
  </cellStyleXfs>
  <cellXfs count="34">
    <xf numFmtId="0" fontId="0" fillId="0" borderId="0" xfId="0" applyNumberFormat="1" applyFont="1" applyFill="1" applyBorder="1"/>
    <xf numFmtId="0" fontId="0" fillId="0" borderId="1" xfId="0" applyNumberFormat="1" applyFont="1" applyFill="1" applyBorder="1" applyAlignment="1">
      <alignment horizontal="left" vertical="center" wrapText="1"/>
    </xf>
    <xf numFmtId="0" fontId="2" fillId="0" borderId="0" xfId="0" applyNumberFormat="1" applyFont="1" applyFill="1" applyBorder="1" applyAlignment="1">
      <alignment horizontal="left" vertical="center" wrapText="1"/>
    </xf>
    <xf numFmtId="0" fontId="1" fillId="0" borderId="1" xfId="0" applyNumberFormat="1" applyFont="1" applyFill="1" applyBorder="1" applyAlignment="1">
      <alignment horizontal="center" vertical="center" wrapText="1"/>
    </xf>
    <xf numFmtId="0" fontId="4" fillId="0" borderId="0" xfId="0" applyNumberFormat="1" applyFont="1" applyFill="1" applyBorder="1" applyAlignment="1">
      <alignment horizontal="center" vertical="center" wrapText="1"/>
    </xf>
    <xf numFmtId="0" fontId="0" fillId="0" borderId="0" xfId="0" applyNumberFormat="1" applyFont="1" applyFill="1" applyBorder="1" applyAlignment="1">
      <alignment horizontal="left" vertical="center" wrapText="1"/>
    </xf>
    <xf numFmtId="0" fontId="2" fillId="0" borderId="0" xfId="0" applyNumberFormat="1" applyFont="1" applyFill="1" applyBorder="1" applyAlignment="1">
      <alignment horizontal="center" vertical="center" wrapText="1"/>
    </xf>
    <xf numFmtId="0" fontId="5" fillId="0" borderId="1" xfId="2" applyNumberFormat="1" applyFont="1" applyFill="1" applyBorder="1" applyAlignment="1">
      <alignment horizontal="left" vertical="center" wrapText="1"/>
    </xf>
    <xf numFmtId="0" fontId="5" fillId="0" borderId="2" xfId="2" applyNumberFormat="1" applyFont="1" applyFill="1" applyBorder="1" applyAlignment="1">
      <alignment horizontal="left" vertical="center" wrapText="1"/>
    </xf>
    <xf numFmtId="0" fontId="0" fillId="0" borderId="0" xfId="0" applyNumberFormat="1" applyFont="1" applyFill="1" applyBorder="1" applyAlignment="1">
      <alignment vertical="center" wrapText="1"/>
    </xf>
    <xf numFmtId="0" fontId="0" fillId="0" borderId="0" xfId="0" applyNumberFormat="1" applyFont="1" applyFill="1" applyBorder="1" applyAlignment="1">
      <alignment horizontal="right" vertical="center" wrapText="1"/>
    </xf>
    <xf numFmtId="0" fontId="0" fillId="0" borderId="0" xfId="0" applyNumberFormat="1" applyFont="1" applyFill="1" applyBorder="1" applyAlignment="1">
      <alignment horizontal="center" vertical="center" wrapText="1"/>
    </xf>
    <xf numFmtId="0" fontId="3" fillId="0" borderId="0" xfId="0" applyNumberFormat="1" applyFont="1" applyFill="1" applyBorder="1" applyAlignment="1">
      <alignment horizontal="right" vertical="center" wrapText="1"/>
    </xf>
    <xf numFmtId="0" fontId="2" fillId="0" borderId="0" xfId="0" applyNumberFormat="1" applyFont="1" applyFill="1" applyBorder="1" applyAlignment="1">
      <alignment horizontal="right" vertical="center" wrapText="1"/>
    </xf>
    <xf numFmtId="0" fontId="5" fillId="0" borderId="0" xfId="0" applyNumberFormat="1" applyFont="1" applyFill="1" applyBorder="1" applyAlignment="1">
      <alignment vertical="center" wrapText="1"/>
    </xf>
    <xf numFmtId="0" fontId="5" fillId="0" borderId="0" xfId="0" applyNumberFormat="1" applyFont="1" applyFill="1" applyBorder="1" applyAlignment="1">
      <alignment horizontal="right" vertical="center" wrapText="1"/>
    </xf>
    <xf numFmtId="0" fontId="4" fillId="0" borderId="0" xfId="0" applyNumberFormat="1" applyFont="1" applyFill="1" applyBorder="1" applyAlignment="1">
      <alignment horizontal="left" vertical="center" wrapText="1"/>
    </xf>
    <xf numFmtId="0" fontId="2" fillId="0" borderId="0" xfId="0" applyNumberFormat="1" applyFont="1" applyFill="1" applyBorder="1" applyAlignment="1">
      <alignment vertical="center" wrapText="1"/>
    </xf>
    <xf numFmtId="0" fontId="0" fillId="0" borderId="1" xfId="0" applyNumberFormat="1" applyFont="1" applyFill="1" applyBorder="1" applyAlignment="1">
      <alignment horizontal="center" vertical="center" wrapText="1"/>
    </xf>
    <xf numFmtId="0" fontId="1" fillId="0" borderId="1" xfId="2" applyNumberFormat="1" applyFont="1" applyFill="1" applyBorder="1" applyAlignment="1">
      <alignment horizontal="center" vertical="center" wrapText="1"/>
    </xf>
    <xf numFmtId="0" fontId="1" fillId="0" borderId="0" xfId="2" applyNumberFormat="1" applyFont="1" applyFill="1" applyBorder="1" applyAlignment="1">
      <alignment horizontal="left" vertical="center"/>
    </xf>
    <xf numFmtId="0" fontId="5" fillId="0" borderId="0" xfId="2" applyNumberFormat="1" applyFont="1" applyFill="1" applyBorder="1" applyAlignment="1">
      <alignment horizontal="left" vertical="center"/>
    </xf>
    <xf numFmtId="0" fontId="0" fillId="0" borderId="1" xfId="0" applyNumberFormat="1" applyFont="1" applyFill="1" applyBorder="1" applyAlignment="1">
      <alignment vertical="center" wrapText="1"/>
    </xf>
    <xf numFmtId="0" fontId="5" fillId="0" borderId="1" xfId="0" applyNumberFormat="1" applyFont="1" applyFill="1" applyBorder="1" applyAlignment="1">
      <alignment vertical="center" wrapText="1"/>
    </xf>
    <xf numFmtId="0" fontId="5" fillId="0" borderId="1" xfId="0" applyNumberFormat="1" applyFont="1" applyFill="1" applyBorder="1" applyAlignment="1">
      <alignment horizontal="center" vertical="center" wrapText="1"/>
    </xf>
    <xf numFmtId="0" fontId="1" fillId="0" borderId="0" xfId="0" applyNumberFormat="1" applyFont="1" applyFill="1" applyBorder="1" applyAlignment="1">
      <alignment vertical="center"/>
    </xf>
    <xf numFmtId="0" fontId="7" fillId="0" borderId="0" xfId="0" applyNumberFormat="1" applyFont="1" applyFill="1" applyBorder="1" applyAlignment="1">
      <alignment horizontal="left" vertical="center"/>
    </xf>
    <xf numFmtId="0" fontId="8" fillId="0" borderId="0" xfId="1" applyNumberFormat="1" applyFont="1" applyFill="1" applyBorder="1" applyAlignment="1">
      <alignment horizontal="center" vertical="center" wrapText="1"/>
    </xf>
    <xf numFmtId="0" fontId="5" fillId="0" borderId="0" xfId="2" applyNumberFormat="1" applyFont="1" applyFill="1" applyBorder="1" applyAlignment="1">
      <alignment horizontal="left" vertical="center" wrapText="1"/>
    </xf>
    <xf numFmtId="0" fontId="1" fillId="0" borderId="0" xfId="2" applyNumberFormat="1" applyFont="1" applyFill="1" applyBorder="1" applyAlignment="1">
      <alignment horizontal="center" vertical="center" wrapText="1"/>
    </xf>
    <xf numFmtId="0" fontId="5" fillId="0" borderId="0" xfId="2" applyNumberFormat="1" applyFont="1" applyFill="1" applyBorder="1" applyAlignment="1">
      <alignment horizontal="center" vertical="center" wrapText="1"/>
    </xf>
    <xf numFmtId="0" fontId="9" fillId="0" borderId="0" xfId="0" applyNumberFormat="1" applyFont="1" applyFill="1" applyBorder="1" applyAlignment="1">
      <alignment vertical="center" wrapText="1"/>
    </xf>
    <xf numFmtId="0" fontId="10" fillId="0" borderId="1" xfId="0" applyNumberFormat="1" applyFont="1" applyFill="1" applyBorder="1" applyAlignment="1">
      <alignment horizontal="left" vertical="center" wrapText="1"/>
    </xf>
    <xf numFmtId="164" fontId="0" fillId="0" borderId="1" xfId="0" applyNumberFormat="1" applyFont="1" applyFill="1" applyBorder="1" applyAlignment="1">
      <alignment horizontal="center" vertical="center" wrapText="1"/>
    </xf>
  </cellXfs>
  <cellStyles count="3">
    <cellStyle name="Hyperlink"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tabSelected="1" showRuler="0" view="pageLayout" topLeftCell="A2" zoomScaleNormal="100" workbookViewId="0">
      <selection activeCell="C14" sqref="C14"/>
    </sheetView>
  </sheetViews>
  <sheetFormatPr defaultColWidth="9.109375" defaultRowHeight="21.6" customHeight="1" x14ac:dyDescent="0.3"/>
  <cols>
    <col min="1" max="1" width="18.6640625" style="9" customWidth="1"/>
    <col min="2" max="2" width="14.44140625" style="10" customWidth="1"/>
    <col min="3" max="3" width="18.5546875" style="5" customWidth="1"/>
    <col min="4" max="4" width="50.5546875" style="5" customWidth="1"/>
    <col min="5" max="5" width="18.6640625" style="11" customWidth="1"/>
    <col min="6" max="6" width="31.5546875" style="5" customWidth="1"/>
    <col min="7" max="7" width="15.5546875" style="9" customWidth="1"/>
    <col min="8" max="11" width="9.109375" style="9" customWidth="1"/>
    <col min="12" max="16384" width="9.109375" style="9"/>
  </cols>
  <sheetData>
    <row r="1" spans="1:7" ht="21" customHeight="1" x14ac:dyDescent="0.3"/>
    <row r="4" spans="1:7" ht="16.2" customHeight="1" x14ac:dyDescent="0.3"/>
    <row r="5" spans="1:7" ht="33" customHeight="1" x14ac:dyDescent="0.3">
      <c r="A5" s="25" t="s">
        <v>197</v>
      </c>
    </row>
    <row r="6" spans="1:7" ht="31.95" customHeight="1" x14ac:dyDescent="0.3">
      <c r="A6" s="26" t="s">
        <v>198</v>
      </c>
      <c r="B6" s="12"/>
    </row>
    <row r="7" spans="1:7" ht="21.6" customHeight="1" x14ac:dyDescent="0.3">
      <c r="A7" s="2"/>
      <c r="B7" s="13"/>
    </row>
    <row r="8" spans="1:7" ht="21.6" customHeight="1" x14ac:dyDescent="0.3">
      <c r="A8" s="14"/>
      <c r="B8" s="15"/>
    </row>
    <row r="9" spans="1:7" ht="21.6" customHeight="1" x14ac:dyDescent="0.3">
      <c r="A9" s="16"/>
      <c r="B9" s="4" t="s">
        <v>199</v>
      </c>
      <c r="C9" s="4" t="s">
        <v>200</v>
      </c>
      <c r="D9" s="4" t="s">
        <v>201</v>
      </c>
      <c r="E9" s="4" t="s">
        <v>202</v>
      </c>
      <c r="F9" s="4" t="s">
        <v>203</v>
      </c>
      <c r="G9" s="17"/>
    </row>
    <row r="10" spans="1:7" ht="43.35" customHeight="1" x14ac:dyDescent="0.3">
      <c r="A10" s="16" t="s">
        <v>204</v>
      </c>
      <c r="B10" s="6" t="s">
        <v>205</v>
      </c>
      <c r="C10" s="6" t="s">
        <v>206</v>
      </c>
      <c r="D10" s="6" t="s">
        <v>207</v>
      </c>
      <c r="E10" s="6" t="s">
        <v>208</v>
      </c>
      <c r="F10" s="27" t="s">
        <v>209</v>
      </c>
      <c r="G10" s="17"/>
    </row>
    <row r="11" spans="1:7" ht="43.35" customHeight="1" x14ac:dyDescent="0.3">
      <c r="A11" s="16" t="s">
        <v>210</v>
      </c>
      <c r="B11" s="6" t="s">
        <v>211</v>
      </c>
      <c r="C11" s="6" t="s">
        <v>212</v>
      </c>
      <c r="D11" s="6" t="s">
        <v>213</v>
      </c>
      <c r="E11" s="6" t="s">
        <v>214</v>
      </c>
      <c r="F11" s="6" t="s">
        <v>215</v>
      </c>
      <c r="G11" s="17"/>
    </row>
    <row r="12" spans="1:7" ht="43.35" customHeight="1" x14ac:dyDescent="0.3">
      <c r="A12" s="16" t="s">
        <v>216</v>
      </c>
      <c r="B12" s="6" t="s">
        <v>217</v>
      </c>
      <c r="C12" s="6" t="s">
        <v>218</v>
      </c>
      <c r="D12" s="6" t="s">
        <v>219</v>
      </c>
      <c r="E12" s="6" t="s">
        <v>220</v>
      </c>
      <c r="F12" s="6" t="s">
        <v>221</v>
      </c>
      <c r="G12" s="17"/>
    </row>
    <row r="13" spans="1:7" ht="43.35" customHeight="1" x14ac:dyDescent="0.3">
      <c r="A13" s="16"/>
      <c r="B13" s="6"/>
      <c r="C13" s="6"/>
      <c r="D13" s="6"/>
      <c r="E13" s="6"/>
      <c r="F13" s="6"/>
      <c r="G13" s="17"/>
    </row>
    <row r="14" spans="1:7" ht="42.75" customHeight="1" x14ac:dyDescent="0.3">
      <c r="A14" s="31"/>
      <c r="B14" s="11"/>
      <c r="C14" s="11"/>
      <c r="D14" s="11"/>
      <c r="F14" s="11"/>
    </row>
    <row r="15" spans="1:7" ht="41.25" customHeight="1" x14ac:dyDescent="0.3">
      <c r="A15" s="31"/>
      <c r="B15" s="11"/>
      <c r="C15" s="11"/>
      <c r="D15" s="11"/>
      <c r="F15" s="11"/>
    </row>
    <row r="16" spans="1:7" ht="43.5" customHeight="1" x14ac:dyDescent="0.3">
      <c r="A16" s="31"/>
      <c r="B16" s="11"/>
      <c r="C16" s="11"/>
      <c r="D16" s="11"/>
      <c r="F16" s="11"/>
    </row>
    <row r="17" spans="1:6" ht="44.25" customHeight="1" x14ac:dyDescent="0.3">
      <c r="A17" s="31"/>
      <c r="B17" s="11"/>
      <c r="C17" s="11"/>
      <c r="D17" s="11"/>
      <c r="F17" s="11"/>
    </row>
    <row r="18" spans="1:6" ht="41.25" customHeight="1" x14ac:dyDescent="0.3">
      <c r="A18" s="31"/>
      <c r="B18" s="11"/>
      <c r="C18" s="11"/>
      <c r="D18" s="11"/>
      <c r="F18" s="11"/>
    </row>
    <row r="19" spans="1:6" ht="21.6" customHeight="1" x14ac:dyDescent="0.3">
      <c r="B19" s="11"/>
      <c r="C19" s="11"/>
      <c r="D19" s="11"/>
      <c r="F19" s="11"/>
    </row>
  </sheetData>
  <printOptions horizontalCentered="1"/>
  <pageMargins left="0.5" right="0.5" top="0.95" bottom="0.7" header="0.3" footer="0.3"/>
  <pageSetup scale="84" pageOrder="overThenDown" orientation="landscape" r:id="rId1"/>
  <headerFooter differentFirst="1">
    <oddHeader>&amp;C[Agency's Marking]
Cells with asterisk are [Agency's Marking]
[Agency] [Band] [Rev. #] [Plan Status] [Date Exported]</oddHeader>
    <firstHeader>&amp;C&amp;C&amp;BReleasable
DOC\NOAA  1695-1710 (Rev. 0)  (Sufficient)</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7"/>
  <sheetViews>
    <sheetView showRuler="0" view="pageLayout" zoomScaleNormal="100" workbookViewId="0">
      <selection activeCell="E3" sqref="E3"/>
    </sheetView>
  </sheetViews>
  <sheetFormatPr defaultColWidth="9.109375" defaultRowHeight="14.4" x14ac:dyDescent="0.3"/>
  <cols>
    <col min="1" max="1" width="12.6640625" style="22" customWidth="1"/>
    <col min="2" max="2" width="25.6640625" style="22" customWidth="1"/>
    <col min="3" max="4" width="10.109375" style="18" customWidth="1"/>
    <col min="5" max="6" width="10.33203125" style="18" customWidth="1"/>
    <col min="7" max="7" width="11.6640625" style="18" customWidth="1"/>
    <col min="8" max="8" width="10.88671875" style="18" customWidth="1"/>
    <col min="9" max="9" width="11" style="18" customWidth="1"/>
    <col min="10" max="10" width="11.33203125" style="18" customWidth="1"/>
    <col min="11" max="11" width="12.44140625" style="18" customWidth="1"/>
    <col min="12" max="12" width="9.109375" style="18" customWidth="1"/>
    <col min="13" max="13" width="10.88671875" style="18" customWidth="1"/>
    <col min="14" max="14" width="11" style="18" customWidth="1"/>
    <col min="15" max="15" width="17.5546875" style="18" customWidth="1"/>
    <col min="16" max="16" width="36.6640625" style="18" customWidth="1"/>
    <col min="17" max="17" width="14.33203125" style="18" customWidth="1"/>
    <col min="18" max="18" width="11" style="18" customWidth="1"/>
    <col min="19" max="19" width="11.33203125" style="18" customWidth="1"/>
    <col min="20" max="20" width="11.44140625" style="18" customWidth="1"/>
    <col min="21" max="23" width="9.109375" style="22" customWidth="1"/>
    <col min="24" max="16384" width="9.109375" style="22"/>
  </cols>
  <sheetData>
    <row r="1" spans="1:20" ht="87.75" customHeight="1" x14ac:dyDescent="0.3">
      <c r="A1" s="3" t="s">
        <v>12</v>
      </c>
      <c r="B1" s="3" t="s">
        <v>13</v>
      </c>
      <c r="C1" s="3" t="s">
        <v>14</v>
      </c>
      <c r="D1" s="3" t="s">
        <v>15</v>
      </c>
      <c r="E1" s="3" t="s">
        <v>16</v>
      </c>
      <c r="F1" s="3" t="s">
        <v>17</v>
      </c>
      <c r="G1" s="3" t="s">
        <v>18</v>
      </c>
      <c r="H1" s="3" t="s">
        <v>19</v>
      </c>
      <c r="I1" s="3" t="s">
        <v>20</v>
      </c>
      <c r="J1" s="3" t="s">
        <v>21</v>
      </c>
      <c r="K1" s="3" t="s">
        <v>22</v>
      </c>
      <c r="L1" s="3" t="s">
        <v>23</v>
      </c>
      <c r="M1" s="3" t="s">
        <v>24</v>
      </c>
      <c r="N1" s="3" t="s">
        <v>25</v>
      </c>
      <c r="O1" s="3" t="s">
        <v>26</v>
      </c>
      <c r="P1" s="3" t="s">
        <v>27</v>
      </c>
      <c r="Q1" s="3" t="s">
        <v>28</v>
      </c>
      <c r="R1" s="3" t="s">
        <v>29</v>
      </c>
      <c r="S1" s="3" t="s">
        <v>30</v>
      </c>
      <c r="T1" s="3" t="s">
        <v>31</v>
      </c>
    </row>
    <row r="2" spans="1:20" ht="28.8" x14ac:dyDescent="0.3">
      <c r="A2" s="22" t="s">
        <v>32</v>
      </c>
      <c r="B2" s="22" t="s">
        <v>33</v>
      </c>
      <c r="C2" s="18" t="s">
        <v>34</v>
      </c>
      <c r="E2" s="18" t="s">
        <v>35</v>
      </c>
      <c r="F2" s="18" t="s">
        <v>35</v>
      </c>
      <c r="G2" s="18" t="s">
        <v>36</v>
      </c>
      <c r="H2" s="18" t="s">
        <v>37</v>
      </c>
      <c r="I2" s="18" t="s">
        <v>38</v>
      </c>
      <c r="J2" s="18" t="s">
        <v>39</v>
      </c>
      <c r="K2" s="18" t="s">
        <v>40</v>
      </c>
      <c r="L2" s="18" t="s">
        <v>41</v>
      </c>
      <c r="M2" s="18" t="s">
        <v>42</v>
      </c>
      <c r="N2" s="18" t="s">
        <v>43</v>
      </c>
      <c r="O2" s="18" t="s">
        <v>44</v>
      </c>
      <c r="P2" s="18" t="s">
        <v>45</v>
      </c>
      <c r="Q2" s="18" t="s">
        <v>46</v>
      </c>
      <c r="R2" s="18">
        <v>39</v>
      </c>
    </row>
    <row r="3" spans="1:20" ht="28.8" x14ac:dyDescent="0.3">
      <c r="A3" s="22" t="s">
        <v>47</v>
      </c>
      <c r="B3" s="23" t="s">
        <v>48</v>
      </c>
      <c r="C3" s="24" t="s">
        <v>34</v>
      </c>
      <c r="E3" s="18" t="s">
        <v>35</v>
      </c>
      <c r="F3" s="18" t="s">
        <v>35</v>
      </c>
      <c r="G3" s="18" t="s">
        <v>36</v>
      </c>
      <c r="H3" s="18" t="s">
        <v>49</v>
      </c>
      <c r="I3" s="18" t="s">
        <v>38</v>
      </c>
      <c r="J3" s="18" t="s">
        <v>39</v>
      </c>
      <c r="K3" s="18" t="s">
        <v>40</v>
      </c>
      <c r="L3" s="18" t="s">
        <v>50</v>
      </c>
      <c r="M3" s="18" t="s">
        <v>51</v>
      </c>
      <c r="N3" s="18" t="s">
        <v>52</v>
      </c>
      <c r="O3" s="18" t="s">
        <v>44</v>
      </c>
      <c r="P3" s="18" t="s">
        <v>53</v>
      </c>
      <c r="Q3" s="18" t="s">
        <v>46</v>
      </c>
      <c r="R3" s="18">
        <v>39</v>
      </c>
    </row>
    <row r="4" spans="1:20" ht="28.8" x14ac:dyDescent="0.3">
      <c r="A4" s="22" t="s">
        <v>54</v>
      </c>
      <c r="B4" s="22" t="s">
        <v>33</v>
      </c>
      <c r="C4" s="24" t="s">
        <v>34</v>
      </c>
      <c r="E4" s="18" t="s">
        <v>35</v>
      </c>
      <c r="F4" s="18" t="s">
        <v>35</v>
      </c>
      <c r="G4" s="18" t="s">
        <v>36</v>
      </c>
      <c r="H4" s="18" t="s">
        <v>37</v>
      </c>
      <c r="I4" s="18" t="s">
        <v>38</v>
      </c>
      <c r="J4" s="18" t="s">
        <v>39</v>
      </c>
      <c r="K4" s="18" t="s">
        <v>40</v>
      </c>
      <c r="L4" s="18" t="s">
        <v>41</v>
      </c>
      <c r="M4" s="18" t="s">
        <v>42</v>
      </c>
      <c r="N4" s="18" t="s">
        <v>43</v>
      </c>
      <c r="O4" s="18" t="s">
        <v>44</v>
      </c>
      <c r="P4" s="18" t="s">
        <v>45</v>
      </c>
      <c r="Q4" s="18" t="s">
        <v>46</v>
      </c>
      <c r="R4" s="18">
        <v>39</v>
      </c>
    </row>
    <row r="5" spans="1:20" ht="28.8" x14ac:dyDescent="0.3">
      <c r="A5" s="22" t="s">
        <v>55</v>
      </c>
      <c r="B5" s="22" t="s">
        <v>48</v>
      </c>
      <c r="C5" s="24" t="s">
        <v>34</v>
      </c>
      <c r="E5" s="18" t="s">
        <v>35</v>
      </c>
      <c r="F5" s="18" t="s">
        <v>35</v>
      </c>
      <c r="G5" s="18" t="s">
        <v>36</v>
      </c>
      <c r="H5" s="18" t="s">
        <v>49</v>
      </c>
      <c r="I5" s="18" t="s">
        <v>38</v>
      </c>
      <c r="J5" s="18" t="s">
        <v>39</v>
      </c>
      <c r="K5" s="18" t="s">
        <v>40</v>
      </c>
      <c r="L5" s="18" t="s">
        <v>50</v>
      </c>
      <c r="M5" s="18" t="s">
        <v>51</v>
      </c>
      <c r="N5" s="18" t="s">
        <v>52</v>
      </c>
      <c r="O5" s="18" t="s">
        <v>44</v>
      </c>
      <c r="P5" s="18" t="s">
        <v>53</v>
      </c>
      <c r="Q5" s="18" t="s">
        <v>46</v>
      </c>
      <c r="R5" s="18">
        <v>39</v>
      </c>
    </row>
    <row r="6" spans="1:20" ht="28.8" x14ac:dyDescent="0.3">
      <c r="A6" s="22" t="s">
        <v>56</v>
      </c>
      <c r="B6" s="23" t="s">
        <v>33</v>
      </c>
      <c r="C6" s="18" t="s">
        <v>57</v>
      </c>
      <c r="E6" s="18" t="s">
        <v>58</v>
      </c>
      <c r="F6" s="18" t="s">
        <v>58</v>
      </c>
      <c r="G6" s="18" t="s">
        <v>36</v>
      </c>
      <c r="H6" s="18" t="s">
        <v>37</v>
      </c>
      <c r="I6" s="18" t="s">
        <v>38</v>
      </c>
      <c r="J6" s="18" t="s">
        <v>39</v>
      </c>
      <c r="K6" s="18" t="s">
        <v>40</v>
      </c>
      <c r="L6" s="18" t="s">
        <v>41</v>
      </c>
      <c r="M6" s="18" t="s">
        <v>42</v>
      </c>
      <c r="N6" s="18" t="s">
        <v>43</v>
      </c>
      <c r="O6" s="18" t="s">
        <v>44</v>
      </c>
      <c r="P6" s="18" t="s">
        <v>45</v>
      </c>
      <c r="Q6" s="18" t="s">
        <v>46</v>
      </c>
      <c r="R6" s="18">
        <v>39</v>
      </c>
    </row>
    <row r="7" spans="1:20" ht="28.8" x14ac:dyDescent="0.3">
      <c r="A7" s="22" t="s">
        <v>59</v>
      </c>
      <c r="B7" s="22" t="s">
        <v>60</v>
      </c>
      <c r="C7" s="18" t="s">
        <v>57</v>
      </c>
      <c r="E7" s="18" t="s">
        <v>58</v>
      </c>
      <c r="F7" s="18" t="s">
        <v>58</v>
      </c>
      <c r="G7" s="18" t="s">
        <v>36</v>
      </c>
      <c r="H7" s="18" t="s">
        <v>61</v>
      </c>
      <c r="I7" s="18" t="s">
        <v>38</v>
      </c>
      <c r="J7" s="18" t="s">
        <v>39</v>
      </c>
      <c r="K7" s="18" t="s">
        <v>40</v>
      </c>
      <c r="L7" s="18" t="s">
        <v>62</v>
      </c>
      <c r="M7" s="18" t="s">
        <v>63</v>
      </c>
      <c r="N7" s="18" t="s">
        <v>64</v>
      </c>
      <c r="O7" s="18" t="s">
        <v>44</v>
      </c>
      <c r="P7" s="18" t="s">
        <v>65</v>
      </c>
      <c r="Q7" s="18" t="s">
        <v>46</v>
      </c>
      <c r="R7" s="18">
        <v>39</v>
      </c>
    </row>
    <row r="8" spans="1:20" x14ac:dyDescent="0.3">
      <c r="A8" s="22" t="s">
        <v>66</v>
      </c>
      <c r="B8" s="22" t="s">
        <v>67</v>
      </c>
      <c r="C8" s="18" t="s">
        <v>57</v>
      </c>
      <c r="E8" s="18" t="s">
        <v>58</v>
      </c>
      <c r="F8" s="18" t="s">
        <v>58</v>
      </c>
      <c r="G8" s="18" t="s">
        <v>36</v>
      </c>
      <c r="H8" s="18" t="s">
        <v>68</v>
      </c>
      <c r="I8" s="18" t="s">
        <v>38</v>
      </c>
      <c r="J8" s="18" t="s">
        <v>39</v>
      </c>
      <c r="K8" s="18" t="s">
        <v>40</v>
      </c>
      <c r="L8" s="18" t="s">
        <v>69</v>
      </c>
      <c r="M8" s="18" t="s">
        <v>70</v>
      </c>
      <c r="N8" s="18" t="s">
        <v>71</v>
      </c>
      <c r="O8" s="18" t="s">
        <v>44</v>
      </c>
      <c r="P8" s="18" t="s">
        <v>72</v>
      </c>
      <c r="Q8" s="18" t="s">
        <v>46</v>
      </c>
      <c r="R8" s="18">
        <v>39</v>
      </c>
    </row>
    <row r="9" spans="1:20" ht="28.8" x14ac:dyDescent="0.3">
      <c r="A9" s="22" t="s">
        <v>73</v>
      </c>
      <c r="B9" s="22" t="s">
        <v>74</v>
      </c>
      <c r="C9" s="18" t="s">
        <v>57</v>
      </c>
      <c r="E9" s="18" t="s">
        <v>58</v>
      </c>
      <c r="F9" s="18" t="s">
        <v>58</v>
      </c>
      <c r="G9" s="18" t="s">
        <v>36</v>
      </c>
      <c r="H9" s="18" t="s">
        <v>75</v>
      </c>
      <c r="I9" s="18" t="s">
        <v>38</v>
      </c>
      <c r="J9" s="18" t="s">
        <v>39</v>
      </c>
      <c r="K9" s="18" t="s">
        <v>40</v>
      </c>
      <c r="L9" s="18" t="s">
        <v>76</v>
      </c>
      <c r="M9" s="18" t="s">
        <v>77</v>
      </c>
      <c r="N9" s="18" t="s">
        <v>78</v>
      </c>
      <c r="O9" s="18" t="s">
        <v>44</v>
      </c>
      <c r="P9" s="18" t="s">
        <v>79</v>
      </c>
      <c r="Q9" s="18" t="s">
        <v>46</v>
      </c>
      <c r="R9" s="18">
        <v>39</v>
      </c>
    </row>
    <row r="10" spans="1:20" ht="28.8" x14ac:dyDescent="0.3">
      <c r="A10" s="22" t="s">
        <v>80</v>
      </c>
      <c r="B10" s="22" t="s">
        <v>74</v>
      </c>
      <c r="C10" s="18" t="s">
        <v>57</v>
      </c>
      <c r="E10" s="18" t="s">
        <v>58</v>
      </c>
      <c r="F10" s="18" t="s">
        <v>58</v>
      </c>
      <c r="G10" s="18" t="s">
        <v>36</v>
      </c>
      <c r="H10" s="18" t="s">
        <v>81</v>
      </c>
      <c r="I10" s="18" t="s">
        <v>38</v>
      </c>
      <c r="J10" s="18" t="s">
        <v>39</v>
      </c>
      <c r="K10" s="18" t="s">
        <v>40</v>
      </c>
      <c r="L10" s="18" t="s">
        <v>76</v>
      </c>
      <c r="M10" s="18" t="s">
        <v>82</v>
      </c>
      <c r="N10" s="18" t="s">
        <v>83</v>
      </c>
      <c r="O10" s="18" t="s">
        <v>44</v>
      </c>
      <c r="P10" s="18" t="s">
        <v>79</v>
      </c>
      <c r="Q10" s="18" t="s">
        <v>46</v>
      </c>
      <c r="R10" s="18">
        <v>39</v>
      </c>
    </row>
    <row r="11" spans="1:20" ht="28.8" x14ac:dyDescent="0.3">
      <c r="A11" s="22" t="s">
        <v>84</v>
      </c>
      <c r="B11" s="22" t="s">
        <v>85</v>
      </c>
      <c r="C11" s="18" t="s">
        <v>57</v>
      </c>
      <c r="E11" s="18" t="s">
        <v>58</v>
      </c>
      <c r="F11" s="18" t="s">
        <v>58</v>
      </c>
      <c r="G11" s="18" t="s">
        <v>36</v>
      </c>
      <c r="H11" s="18" t="s">
        <v>86</v>
      </c>
      <c r="I11" s="18" t="s">
        <v>38</v>
      </c>
      <c r="J11" s="18" t="s">
        <v>39</v>
      </c>
      <c r="K11" s="18" t="s">
        <v>40</v>
      </c>
      <c r="L11" s="18" t="s">
        <v>76</v>
      </c>
      <c r="M11" s="18" t="s">
        <v>87</v>
      </c>
      <c r="N11" s="18" t="s">
        <v>88</v>
      </c>
      <c r="O11" s="18" t="s">
        <v>44</v>
      </c>
      <c r="P11" s="18" t="s">
        <v>89</v>
      </c>
      <c r="Q11" s="18" t="s">
        <v>46</v>
      </c>
      <c r="R11" s="18">
        <v>39</v>
      </c>
    </row>
    <row r="12" spans="1:20" ht="28.8" x14ac:dyDescent="0.3">
      <c r="A12" s="22" t="s">
        <v>90</v>
      </c>
      <c r="B12" s="22" t="s">
        <v>91</v>
      </c>
      <c r="C12" s="18" t="s">
        <v>57</v>
      </c>
      <c r="E12" s="18" t="s">
        <v>58</v>
      </c>
      <c r="F12" s="18" t="s">
        <v>58</v>
      </c>
      <c r="G12" s="18" t="s">
        <v>36</v>
      </c>
      <c r="H12" s="18" t="s">
        <v>92</v>
      </c>
      <c r="I12" s="18" t="s">
        <v>38</v>
      </c>
      <c r="J12" s="18" t="s">
        <v>39</v>
      </c>
      <c r="K12" s="18" t="s">
        <v>40</v>
      </c>
      <c r="L12" s="18" t="s">
        <v>93</v>
      </c>
      <c r="M12" s="18" t="s">
        <v>94</v>
      </c>
      <c r="N12" s="18" t="s">
        <v>95</v>
      </c>
      <c r="O12" s="18" t="s">
        <v>44</v>
      </c>
      <c r="P12" s="18" t="s">
        <v>96</v>
      </c>
      <c r="Q12" s="18" t="s">
        <v>46</v>
      </c>
      <c r="R12" s="18">
        <v>39</v>
      </c>
    </row>
    <row r="13" spans="1:20" ht="28.8" x14ac:dyDescent="0.3">
      <c r="A13" s="22" t="s">
        <v>97</v>
      </c>
      <c r="B13" s="22" t="s">
        <v>98</v>
      </c>
      <c r="C13" s="18" t="s">
        <v>57</v>
      </c>
      <c r="E13" s="18" t="s">
        <v>58</v>
      </c>
      <c r="F13" s="18" t="s">
        <v>58</v>
      </c>
      <c r="G13" s="18" t="s">
        <v>36</v>
      </c>
      <c r="H13" s="18" t="s">
        <v>99</v>
      </c>
      <c r="I13" s="18" t="s">
        <v>38</v>
      </c>
      <c r="J13" s="18" t="s">
        <v>39</v>
      </c>
      <c r="K13" s="18" t="s">
        <v>40</v>
      </c>
      <c r="L13" s="18" t="s">
        <v>76</v>
      </c>
      <c r="M13" s="18" t="s">
        <v>100</v>
      </c>
      <c r="N13" s="18" t="s">
        <v>101</v>
      </c>
      <c r="O13" s="18" t="s">
        <v>44</v>
      </c>
      <c r="P13" s="18" t="s">
        <v>102</v>
      </c>
      <c r="Q13" s="18" t="s">
        <v>46</v>
      </c>
      <c r="R13" s="18">
        <v>39</v>
      </c>
    </row>
    <row r="14" spans="1:20" ht="28.8" x14ac:dyDescent="0.3">
      <c r="A14" s="22" t="s">
        <v>103</v>
      </c>
      <c r="B14" s="22" t="s">
        <v>104</v>
      </c>
      <c r="C14" s="18" t="s">
        <v>57</v>
      </c>
      <c r="E14" s="18" t="s">
        <v>58</v>
      </c>
      <c r="F14" s="18" t="s">
        <v>58</v>
      </c>
      <c r="G14" s="18" t="s">
        <v>36</v>
      </c>
      <c r="H14" s="18" t="s">
        <v>105</v>
      </c>
      <c r="I14" s="18" t="s">
        <v>38</v>
      </c>
      <c r="J14" s="18" t="s">
        <v>39</v>
      </c>
      <c r="K14" s="18" t="s">
        <v>40</v>
      </c>
      <c r="L14" s="18" t="s">
        <v>50</v>
      </c>
      <c r="M14" s="18" t="s">
        <v>106</v>
      </c>
      <c r="N14" s="18" t="s">
        <v>107</v>
      </c>
      <c r="O14" s="18" t="s">
        <v>44</v>
      </c>
      <c r="P14" s="18" t="s">
        <v>108</v>
      </c>
      <c r="Q14" s="18" t="s">
        <v>46</v>
      </c>
      <c r="R14" s="18">
        <v>39</v>
      </c>
    </row>
    <row r="15" spans="1:20" ht="43.2" x14ac:dyDescent="0.3">
      <c r="A15" s="22" t="s">
        <v>109</v>
      </c>
      <c r="B15" s="22" t="s">
        <v>110</v>
      </c>
      <c r="C15" s="18" t="s">
        <v>57</v>
      </c>
      <c r="E15" s="18" t="s">
        <v>58</v>
      </c>
      <c r="F15" s="18" t="s">
        <v>58</v>
      </c>
      <c r="G15" s="18" t="s">
        <v>36</v>
      </c>
      <c r="H15" s="18" t="s">
        <v>111</v>
      </c>
      <c r="I15" s="18" t="s">
        <v>38</v>
      </c>
      <c r="J15" s="18" t="s">
        <v>39</v>
      </c>
      <c r="K15" s="18" t="s">
        <v>40</v>
      </c>
      <c r="L15" s="18" t="s">
        <v>112</v>
      </c>
      <c r="M15" s="18" t="s">
        <v>113</v>
      </c>
      <c r="N15" s="18" t="s">
        <v>114</v>
      </c>
      <c r="O15" s="18" t="s">
        <v>44</v>
      </c>
      <c r="P15" s="18" t="s">
        <v>115</v>
      </c>
      <c r="Q15" s="18" t="s">
        <v>46</v>
      </c>
      <c r="R15" s="18">
        <v>39</v>
      </c>
    </row>
    <row r="16" spans="1:20" x14ac:dyDescent="0.3">
      <c r="A16" s="22" t="s">
        <v>116</v>
      </c>
      <c r="B16" s="22" t="s">
        <v>117</v>
      </c>
      <c r="C16" s="18" t="s">
        <v>57</v>
      </c>
      <c r="E16" s="18" t="s">
        <v>58</v>
      </c>
      <c r="F16" s="18" t="s">
        <v>58</v>
      </c>
      <c r="G16" s="18" t="s">
        <v>36</v>
      </c>
      <c r="H16" s="18" t="s">
        <v>68</v>
      </c>
      <c r="I16" s="18" t="s">
        <v>38</v>
      </c>
      <c r="J16" s="18" t="s">
        <v>39</v>
      </c>
      <c r="K16" s="18" t="s">
        <v>40</v>
      </c>
      <c r="L16" s="18" t="s">
        <v>69</v>
      </c>
      <c r="M16" s="18" t="s">
        <v>118</v>
      </c>
      <c r="N16" s="18" t="s">
        <v>119</v>
      </c>
      <c r="O16" s="18" t="s">
        <v>44</v>
      </c>
      <c r="P16" s="18" t="s">
        <v>120</v>
      </c>
      <c r="Q16" s="18" t="s">
        <v>46</v>
      </c>
      <c r="R16" s="18">
        <v>39</v>
      </c>
    </row>
    <row r="17" spans="1:18" x14ac:dyDescent="0.3">
      <c r="A17" s="22" t="s">
        <v>121</v>
      </c>
      <c r="B17" s="22" t="s">
        <v>122</v>
      </c>
      <c r="C17" s="18" t="s">
        <v>57</v>
      </c>
      <c r="E17" s="18" t="s">
        <v>58</v>
      </c>
      <c r="F17" s="18" t="s">
        <v>58</v>
      </c>
      <c r="G17" s="18" t="s">
        <v>36</v>
      </c>
      <c r="H17" s="18" t="s">
        <v>123</v>
      </c>
      <c r="I17" s="18" t="s">
        <v>38</v>
      </c>
      <c r="J17" s="18" t="s">
        <v>39</v>
      </c>
      <c r="K17" s="18" t="s">
        <v>40</v>
      </c>
      <c r="L17" s="18" t="s">
        <v>76</v>
      </c>
      <c r="M17" s="18" t="s">
        <v>124</v>
      </c>
      <c r="N17" s="18" t="s">
        <v>125</v>
      </c>
      <c r="O17" s="18" t="s">
        <v>44</v>
      </c>
      <c r="P17" s="18" t="s">
        <v>126</v>
      </c>
      <c r="Q17" s="18" t="s">
        <v>46</v>
      </c>
      <c r="R17" s="18">
        <v>39</v>
      </c>
    </row>
    <row r="18" spans="1:18" ht="28.8" x14ac:dyDescent="0.3">
      <c r="A18" s="22" t="s">
        <v>127</v>
      </c>
      <c r="B18" s="22" t="s">
        <v>128</v>
      </c>
      <c r="C18" s="18" t="s">
        <v>57</v>
      </c>
      <c r="E18" s="18" t="s">
        <v>58</v>
      </c>
      <c r="F18" s="18" t="s">
        <v>58</v>
      </c>
      <c r="G18" s="18" t="s">
        <v>36</v>
      </c>
      <c r="H18" s="18" t="s">
        <v>129</v>
      </c>
      <c r="I18" s="18" t="s">
        <v>38</v>
      </c>
      <c r="J18" s="18" t="s">
        <v>39</v>
      </c>
      <c r="K18" s="18" t="s">
        <v>40</v>
      </c>
      <c r="L18" s="18" t="s">
        <v>130</v>
      </c>
      <c r="M18" s="18" t="s">
        <v>131</v>
      </c>
      <c r="N18" s="18" t="s">
        <v>132</v>
      </c>
      <c r="O18" s="18" t="s">
        <v>44</v>
      </c>
      <c r="P18" s="18" t="s">
        <v>133</v>
      </c>
      <c r="Q18" s="18" t="s">
        <v>46</v>
      </c>
      <c r="R18" s="18">
        <v>39</v>
      </c>
    </row>
    <row r="19" spans="1:18" ht="28.8" x14ac:dyDescent="0.3">
      <c r="A19" s="22" t="s">
        <v>134</v>
      </c>
      <c r="B19" s="22" t="s">
        <v>33</v>
      </c>
      <c r="C19" s="18" t="s">
        <v>135</v>
      </c>
      <c r="E19" s="18" t="s">
        <v>58</v>
      </c>
      <c r="F19" s="18" t="s">
        <v>58</v>
      </c>
      <c r="G19" s="18" t="s">
        <v>36</v>
      </c>
      <c r="H19" s="18" t="s">
        <v>37</v>
      </c>
      <c r="I19" s="18" t="s">
        <v>38</v>
      </c>
      <c r="J19" s="18" t="s">
        <v>39</v>
      </c>
      <c r="K19" s="18" t="s">
        <v>40</v>
      </c>
      <c r="L19" s="18" t="s">
        <v>41</v>
      </c>
      <c r="M19" s="18" t="s">
        <v>42</v>
      </c>
      <c r="N19" s="18" t="s">
        <v>43</v>
      </c>
      <c r="O19" s="18" t="s">
        <v>44</v>
      </c>
      <c r="P19" s="18" t="s">
        <v>45</v>
      </c>
      <c r="Q19" s="18" t="s">
        <v>46</v>
      </c>
      <c r="R19" s="18">
        <v>39</v>
      </c>
    </row>
    <row r="20" spans="1:18" ht="28.8" x14ac:dyDescent="0.3">
      <c r="A20" s="22" t="s">
        <v>136</v>
      </c>
      <c r="B20" s="22" t="s">
        <v>60</v>
      </c>
      <c r="C20" s="18" t="s">
        <v>135</v>
      </c>
      <c r="E20" s="18" t="s">
        <v>58</v>
      </c>
      <c r="F20" s="18" t="s">
        <v>58</v>
      </c>
      <c r="G20" s="18" t="s">
        <v>36</v>
      </c>
      <c r="H20" s="18" t="s">
        <v>61</v>
      </c>
      <c r="I20" s="18" t="s">
        <v>38</v>
      </c>
      <c r="J20" s="18" t="s">
        <v>39</v>
      </c>
      <c r="K20" s="18" t="s">
        <v>40</v>
      </c>
      <c r="L20" s="18" t="s">
        <v>62</v>
      </c>
      <c r="M20" s="18" t="s">
        <v>63</v>
      </c>
      <c r="N20" s="18" t="s">
        <v>64</v>
      </c>
      <c r="O20" s="18" t="s">
        <v>44</v>
      </c>
      <c r="P20" s="18" t="s">
        <v>65</v>
      </c>
      <c r="Q20" s="18" t="s">
        <v>46</v>
      </c>
      <c r="R20" s="18">
        <v>39</v>
      </c>
    </row>
    <row r="21" spans="1:18" x14ac:dyDescent="0.3">
      <c r="A21" s="22" t="s">
        <v>137</v>
      </c>
      <c r="B21" s="22" t="s">
        <v>67</v>
      </c>
      <c r="C21" s="18" t="s">
        <v>135</v>
      </c>
      <c r="E21" s="18" t="s">
        <v>58</v>
      </c>
      <c r="F21" s="18" t="s">
        <v>58</v>
      </c>
      <c r="G21" s="18" t="s">
        <v>36</v>
      </c>
      <c r="H21" s="18" t="s">
        <v>68</v>
      </c>
      <c r="I21" s="18" t="s">
        <v>38</v>
      </c>
      <c r="J21" s="18" t="s">
        <v>39</v>
      </c>
      <c r="K21" s="18" t="s">
        <v>40</v>
      </c>
      <c r="L21" s="18" t="s">
        <v>69</v>
      </c>
      <c r="M21" s="18" t="s">
        <v>70</v>
      </c>
      <c r="N21" s="18" t="s">
        <v>71</v>
      </c>
      <c r="O21" s="18" t="s">
        <v>44</v>
      </c>
      <c r="P21" s="18" t="s">
        <v>72</v>
      </c>
      <c r="Q21" s="18" t="s">
        <v>46</v>
      </c>
      <c r="R21" s="18">
        <v>39</v>
      </c>
    </row>
    <row r="22" spans="1:18" ht="28.8" x14ac:dyDescent="0.3">
      <c r="A22" s="22" t="s">
        <v>138</v>
      </c>
      <c r="B22" s="22" t="s">
        <v>74</v>
      </c>
      <c r="C22" s="18" t="s">
        <v>135</v>
      </c>
      <c r="E22" s="18" t="s">
        <v>58</v>
      </c>
      <c r="F22" s="18" t="s">
        <v>58</v>
      </c>
      <c r="G22" s="18" t="s">
        <v>36</v>
      </c>
      <c r="H22" s="18" t="s">
        <v>75</v>
      </c>
      <c r="I22" s="18" t="s">
        <v>38</v>
      </c>
      <c r="J22" s="18" t="s">
        <v>39</v>
      </c>
      <c r="K22" s="18" t="s">
        <v>40</v>
      </c>
      <c r="L22" s="18" t="s">
        <v>76</v>
      </c>
      <c r="M22" s="18" t="s">
        <v>77</v>
      </c>
      <c r="N22" s="18" t="s">
        <v>78</v>
      </c>
      <c r="O22" s="18" t="s">
        <v>44</v>
      </c>
      <c r="P22" s="18" t="s">
        <v>139</v>
      </c>
      <c r="Q22" s="18" t="s">
        <v>46</v>
      </c>
      <c r="R22" s="18">
        <v>39</v>
      </c>
    </row>
    <row r="23" spans="1:18" ht="28.8" x14ac:dyDescent="0.3">
      <c r="A23" s="22" t="s">
        <v>140</v>
      </c>
      <c r="B23" s="22" t="s">
        <v>74</v>
      </c>
      <c r="C23" s="18" t="s">
        <v>135</v>
      </c>
      <c r="E23" s="18" t="s">
        <v>58</v>
      </c>
      <c r="F23" s="18" t="s">
        <v>58</v>
      </c>
      <c r="G23" s="18" t="s">
        <v>36</v>
      </c>
      <c r="H23" s="18" t="s">
        <v>81</v>
      </c>
      <c r="I23" s="18" t="s">
        <v>38</v>
      </c>
      <c r="J23" s="18" t="s">
        <v>39</v>
      </c>
      <c r="K23" s="18" t="s">
        <v>40</v>
      </c>
      <c r="L23" s="18" t="s">
        <v>76</v>
      </c>
      <c r="M23" s="18" t="s">
        <v>82</v>
      </c>
      <c r="N23" s="18" t="s">
        <v>83</v>
      </c>
      <c r="O23" s="18" t="s">
        <v>44</v>
      </c>
      <c r="P23" s="18" t="s">
        <v>79</v>
      </c>
      <c r="Q23" s="18" t="s">
        <v>46</v>
      </c>
      <c r="R23" s="18">
        <v>39</v>
      </c>
    </row>
    <row r="24" spans="1:18" ht="28.8" x14ac:dyDescent="0.3">
      <c r="A24" s="22" t="s">
        <v>141</v>
      </c>
      <c r="B24" s="22" t="s">
        <v>98</v>
      </c>
      <c r="C24" s="18" t="s">
        <v>135</v>
      </c>
      <c r="E24" s="18" t="s">
        <v>58</v>
      </c>
      <c r="F24" s="18" t="s">
        <v>58</v>
      </c>
      <c r="G24" s="18" t="s">
        <v>36</v>
      </c>
      <c r="H24" s="18" t="s">
        <v>99</v>
      </c>
      <c r="I24" s="18" t="s">
        <v>38</v>
      </c>
      <c r="J24" s="18" t="s">
        <v>39</v>
      </c>
      <c r="K24" s="18" t="s">
        <v>40</v>
      </c>
      <c r="L24" s="18" t="s">
        <v>76</v>
      </c>
      <c r="M24" s="18" t="s">
        <v>100</v>
      </c>
      <c r="N24" s="18" t="s">
        <v>101</v>
      </c>
      <c r="O24" s="18" t="s">
        <v>44</v>
      </c>
      <c r="P24" s="18" t="s">
        <v>102</v>
      </c>
      <c r="Q24" s="18" t="s">
        <v>46</v>
      </c>
      <c r="R24" s="18">
        <v>39</v>
      </c>
    </row>
    <row r="25" spans="1:18" ht="28.8" x14ac:dyDescent="0.3">
      <c r="A25" s="22" t="s">
        <v>142</v>
      </c>
      <c r="B25" s="22" t="s">
        <v>104</v>
      </c>
      <c r="C25" s="18" t="s">
        <v>135</v>
      </c>
      <c r="E25" s="18" t="s">
        <v>58</v>
      </c>
      <c r="F25" s="18" t="s">
        <v>58</v>
      </c>
      <c r="G25" s="18" t="s">
        <v>36</v>
      </c>
      <c r="H25" s="18" t="s">
        <v>105</v>
      </c>
      <c r="I25" s="18" t="s">
        <v>38</v>
      </c>
      <c r="J25" s="18" t="s">
        <v>39</v>
      </c>
      <c r="K25" s="18" t="s">
        <v>40</v>
      </c>
      <c r="L25" s="18" t="s">
        <v>50</v>
      </c>
      <c r="M25" s="18" t="s">
        <v>106</v>
      </c>
      <c r="N25" s="18" t="s">
        <v>107</v>
      </c>
      <c r="O25" s="18" t="s">
        <v>44</v>
      </c>
      <c r="P25" s="18" t="s">
        <v>108</v>
      </c>
      <c r="Q25" s="18" t="s">
        <v>46</v>
      </c>
      <c r="R25" s="18">
        <v>39</v>
      </c>
    </row>
    <row r="26" spans="1:18" x14ac:dyDescent="0.3">
      <c r="A26" s="22" t="s">
        <v>143</v>
      </c>
      <c r="B26" s="22" t="s">
        <v>117</v>
      </c>
      <c r="C26" s="18" t="s">
        <v>135</v>
      </c>
      <c r="E26" s="18" t="s">
        <v>58</v>
      </c>
      <c r="F26" s="18" t="s">
        <v>58</v>
      </c>
      <c r="G26" s="18" t="s">
        <v>36</v>
      </c>
      <c r="H26" s="18" t="s">
        <v>68</v>
      </c>
      <c r="I26" s="18" t="s">
        <v>38</v>
      </c>
      <c r="J26" s="18" t="s">
        <v>39</v>
      </c>
      <c r="K26" s="18" t="s">
        <v>40</v>
      </c>
      <c r="L26" s="18" t="s">
        <v>69</v>
      </c>
      <c r="M26" s="18" t="s">
        <v>118</v>
      </c>
      <c r="N26" s="18" t="s">
        <v>119</v>
      </c>
      <c r="O26" s="18" t="s">
        <v>44</v>
      </c>
      <c r="P26" s="18" t="s">
        <v>120</v>
      </c>
      <c r="Q26" s="18" t="s">
        <v>46</v>
      </c>
      <c r="R26" s="18">
        <v>39</v>
      </c>
    </row>
    <row r="27" spans="1:18" ht="28.8" x14ac:dyDescent="0.3">
      <c r="A27" s="22" t="s">
        <v>144</v>
      </c>
      <c r="B27" s="22" t="s">
        <v>85</v>
      </c>
      <c r="C27" s="18" t="s">
        <v>135</v>
      </c>
      <c r="E27" s="18" t="s">
        <v>58</v>
      </c>
      <c r="F27" s="18" t="s">
        <v>58</v>
      </c>
      <c r="G27" s="18" t="s">
        <v>36</v>
      </c>
      <c r="H27" s="18" t="s">
        <v>86</v>
      </c>
      <c r="I27" s="18" t="s">
        <v>38</v>
      </c>
      <c r="J27" s="18" t="s">
        <v>39</v>
      </c>
      <c r="K27" s="18" t="s">
        <v>40</v>
      </c>
      <c r="L27" s="18" t="s">
        <v>76</v>
      </c>
      <c r="M27" s="18" t="s">
        <v>87</v>
      </c>
      <c r="N27" s="18" t="s">
        <v>88</v>
      </c>
      <c r="O27" s="18" t="s">
        <v>44</v>
      </c>
      <c r="P27" s="18" t="s">
        <v>89</v>
      </c>
      <c r="Q27" s="18" t="s">
        <v>46</v>
      </c>
      <c r="R27" s="18">
        <v>39</v>
      </c>
    </row>
    <row r="28" spans="1:18" x14ac:dyDescent="0.3">
      <c r="A28" s="22" t="s">
        <v>145</v>
      </c>
      <c r="B28" s="22" t="s">
        <v>122</v>
      </c>
      <c r="C28" s="18" t="s">
        <v>135</v>
      </c>
      <c r="E28" s="18" t="s">
        <v>58</v>
      </c>
      <c r="F28" s="18" t="s">
        <v>58</v>
      </c>
      <c r="G28" s="18" t="s">
        <v>36</v>
      </c>
      <c r="H28" s="18" t="s">
        <v>123</v>
      </c>
      <c r="I28" s="18" t="s">
        <v>38</v>
      </c>
      <c r="J28" s="18" t="s">
        <v>39</v>
      </c>
      <c r="K28" s="18" t="s">
        <v>40</v>
      </c>
      <c r="L28" s="18" t="s">
        <v>76</v>
      </c>
      <c r="M28" s="18" t="s">
        <v>124</v>
      </c>
      <c r="N28" s="18" t="s">
        <v>125</v>
      </c>
      <c r="O28" s="18" t="s">
        <v>44</v>
      </c>
      <c r="P28" s="18" t="s">
        <v>126</v>
      </c>
      <c r="Q28" s="18" t="s">
        <v>46</v>
      </c>
      <c r="R28" s="18">
        <v>39</v>
      </c>
    </row>
    <row r="29" spans="1:18" ht="28.8" x14ac:dyDescent="0.3">
      <c r="A29" s="22" t="s">
        <v>146</v>
      </c>
      <c r="B29" s="22" t="s">
        <v>91</v>
      </c>
      <c r="C29" s="18" t="s">
        <v>135</v>
      </c>
      <c r="E29" s="18" t="s">
        <v>58</v>
      </c>
      <c r="F29" s="18" t="s">
        <v>58</v>
      </c>
      <c r="G29" s="18" t="s">
        <v>36</v>
      </c>
      <c r="H29" s="18" t="s">
        <v>92</v>
      </c>
      <c r="I29" s="18" t="s">
        <v>38</v>
      </c>
      <c r="J29" s="18" t="s">
        <v>39</v>
      </c>
      <c r="K29" s="18" t="s">
        <v>40</v>
      </c>
      <c r="L29" s="18" t="s">
        <v>93</v>
      </c>
      <c r="M29" s="18" t="s">
        <v>94</v>
      </c>
      <c r="N29" s="18" t="s">
        <v>95</v>
      </c>
      <c r="O29" s="18" t="s">
        <v>44</v>
      </c>
      <c r="P29" s="18" t="s">
        <v>96</v>
      </c>
      <c r="Q29" s="18" t="s">
        <v>46</v>
      </c>
      <c r="R29" s="18">
        <v>39</v>
      </c>
    </row>
    <row r="30" spans="1:18" ht="43.2" x14ac:dyDescent="0.3">
      <c r="A30" s="22" t="s">
        <v>147</v>
      </c>
      <c r="B30" s="22" t="s">
        <v>110</v>
      </c>
      <c r="C30" s="18" t="s">
        <v>135</v>
      </c>
      <c r="E30" s="18" t="s">
        <v>58</v>
      </c>
      <c r="F30" s="18" t="s">
        <v>58</v>
      </c>
      <c r="G30" s="18" t="s">
        <v>36</v>
      </c>
      <c r="H30" s="18" t="s">
        <v>111</v>
      </c>
      <c r="I30" s="18" t="s">
        <v>38</v>
      </c>
      <c r="J30" s="18" t="s">
        <v>39</v>
      </c>
      <c r="K30" s="18" t="s">
        <v>40</v>
      </c>
      <c r="L30" s="18" t="s">
        <v>112</v>
      </c>
      <c r="M30" s="18" t="s">
        <v>113</v>
      </c>
      <c r="N30" s="18" t="s">
        <v>114</v>
      </c>
      <c r="O30" s="18" t="s">
        <v>44</v>
      </c>
      <c r="P30" s="18" t="s">
        <v>115</v>
      </c>
      <c r="Q30" s="18" t="s">
        <v>46</v>
      </c>
      <c r="R30" s="18">
        <v>39</v>
      </c>
    </row>
    <row r="31" spans="1:18" ht="28.8" x14ac:dyDescent="0.3">
      <c r="A31" s="22" t="s">
        <v>148</v>
      </c>
      <c r="B31" s="22" t="s">
        <v>128</v>
      </c>
      <c r="C31" s="18" t="s">
        <v>135</v>
      </c>
      <c r="E31" s="18" t="s">
        <v>58</v>
      </c>
      <c r="F31" s="18" t="s">
        <v>58</v>
      </c>
      <c r="G31" s="18" t="s">
        <v>36</v>
      </c>
      <c r="H31" s="18" t="s">
        <v>129</v>
      </c>
      <c r="I31" s="18" t="s">
        <v>38</v>
      </c>
      <c r="J31" s="18" t="s">
        <v>39</v>
      </c>
      <c r="K31" s="18" t="s">
        <v>40</v>
      </c>
      <c r="L31" s="18" t="s">
        <v>130</v>
      </c>
      <c r="M31" s="18" t="s">
        <v>131</v>
      </c>
      <c r="N31" s="18" t="s">
        <v>132</v>
      </c>
      <c r="O31" s="18" t="s">
        <v>44</v>
      </c>
      <c r="P31" s="18" t="s">
        <v>133</v>
      </c>
      <c r="Q31" s="18" t="s">
        <v>46</v>
      </c>
      <c r="R31" s="18">
        <v>39</v>
      </c>
    </row>
    <row r="32" spans="1:18" ht="28.8" x14ac:dyDescent="0.3">
      <c r="A32" s="22" t="s">
        <v>149</v>
      </c>
      <c r="B32" s="22" t="s">
        <v>33</v>
      </c>
      <c r="C32" s="18" t="s">
        <v>150</v>
      </c>
      <c r="D32" s="18" t="s">
        <v>151</v>
      </c>
      <c r="E32" s="18" t="s">
        <v>58</v>
      </c>
      <c r="F32" s="18" t="s">
        <v>58</v>
      </c>
      <c r="G32" s="18" t="s">
        <v>36</v>
      </c>
      <c r="H32" s="18" t="s">
        <v>37</v>
      </c>
      <c r="I32" s="18" t="s">
        <v>38</v>
      </c>
      <c r="J32" s="18" t="s">
        <v>39</v>
      </c>
      <c r="K32" s="18" t="s">
        <v>40</v>
      </c>
      <c r="L32" s="18" t="s">
        <v>41</v>
      </c>
      <c r="M32" s="18" t="s">
        <v>42</v>
      </c>
      <c r="N32" s="18" t="s">
        <v>43</v>
      </c>
      <c r="O32" s="18" t="s">
        <v>44</v>
      </c>
      <c r="P32" s="18" t="s">
        <v>45</v>
      </c>
      <c r="Q32" s="18" t="s">
        <v>46</v>
      </c>
      <c r="R32" s="18">
        <v>39</v>
      </c>
    </row>
    <row r="33" spans="1:18" ht="28.8" x14ac:dyDescent="0.3">
      <c r="A33" s="22" t="s">
        <v>152</v>
      </c>
      <c r="B33" s="22" t="s">
        <v>60</v>
      </c>
      <c r="C33" s="18" t="s">
        <v>150</v>
      </c>
      <c r="E33" s="18" t="s">
        <v>58</v>
      </c>
      <c r="F33" s="18" t="s">
        <v>58</v>
      </c>
      <c r="G33" s="18" t="s">
        <v>36</v>
      </c>
      <c r="H33" s="18" t="s">
        <v>61</v>
      </c>
      <c r="I33" s="18" t="s">
        <v>38</v>
      </c>
      <c r="J33" s="18" t="s">
        <v>39</v>
      </c>
      <c r="K33" s="18" t="s">
        <v>40</v>
      </c>
      <c r="L33" s="18" t="s">
        <v>62</v>
      </c>
      <c r="M33" s="18" t="s">
        <v>63</v>
      </c>
      <c r="N33" s="18" t="s">
        <v>64</v>
      </c>
      <c r="O33" s="18" t="s">
        <v>44</v>
      </c>
      <c r="P33" s="18" t="s">
        <v>65</v>
      </c>
      <c r="Q33" s="18" t="s">
        <v>46</v>
      </c>
      <c r="R33" s="18">
        <v>39</v>
      </c>
    </row>
    <row r="34" spans="1:18" x14ac:dyDescent="0.3">
      <c r="A34" s="22" t="s">
        <v>153</v>
      </c>
      <c r="B34" s="22" t="s">
        <v>67</v>
      </c>
      <c r="C34" s="18" t="s">
        <v>150</v>
      </c>
      <c r="E34" s="18" t="s">
        <v>58</v>
      </c>
      <c r="F34" s="18" t="s">
        <v>58</v>
      </c>
      <c r="G34" s="18" t="s">
        <v>36</v>
      </c>
      <c r="H34" s="18" t="s">
        <v>68</v>
      </c>
      <c r="I34" s="18" t="s">
        <v>38</v>
      </c>
      <c r="J34" s="18" t="s">
        <v>39</v>
      </c>
      <c r="K34" s="18" t="s">
        <v>40</v>
      </c>
      <c r="L34" s="18" t="s">
        <v>69</v>
      </c>
      <c r="M34" s="18" t="s">
        <v>70</v>
      </c>
      <c r="N34" s="18" t="s">
        <v>71</v>
      </c>
      <c r="O34" s="18" t="s">
        <v>44</v>
      </c>
      <c r="P34" s="18" t="s">
        <v>72</v>
      </c>
      <c r="Q34" s="18" t="s">
        <v>46</v>
      </c>
      <c r="R34" s="18">
        <v>39</v>
      </c>
    </row>
    <row r="35" spans="1:18" ht="28.8" x14ac:dyDescent="0.3">
      <c r="A35" s="22" t="s">
        <v>154</v>
      </c>
      <c r="B35" s="22" t="s">
        <v>74</v>
      </c>
      <c r="C35" s="18" t="s">
        <v>150</v>
      </c>
      <c r="E35" s="18" t="s">
        <v>58</v>
      </c>
      <c r="F35" s="18" t="s">
        <v>58</v>
      </c>
      <c r="G35" s="18" t="s">
        <v>36</v>
      </c>
      <c r="H35" s="18" t="s">
        <v>75</v>
      </c>
      <c r="I35" s="18" t="s">
        <v>38</v>
      </c>
      <c r="J35" s="18" t="s">
        <v>39</v>
      </c>
      <c r="K35" s="18" t="s">
        <v>40</v>
      </c>
      <c r="L35" s="18" t="s">
        <v>76</v>
      </c>
      <c r="M35" s="18" t="s">
        <v>77</v>
      </c>
      <c r="N35" s="18" t="s">
        <v>78</v>
      </c>
      <c r="O35" s="18" t="s">
        <v>44</v>
      </c>
      <c r="P35" s="18" t="s">
        <v>79</v>
      </c>
      <c r="Q35" s="18" t="s">
        <v>46</v>
      </c>
      <c r="R35" s="18">
        <v>39</v>
      </c>
    </row>
    <row r="36" spans="1:18" ht="28.8" x14ac:dyDescent="0.3">
      <c r="A36" s="22" t="s">
        <v>155</v>
      </c>
      <c r="B36" s="22" t="s">
        <v>74</v>
      </c>
      <c r="C36" s="18" t="s">
        <v>150</v>
      </c>
      <c r="E36" s="18" t="s">
        <v>58</v>
      </c>
      <c r="F36" s="18" t="s">
        <v>58</v>
      </c>
      <c r="G36" s="18" t="s">
        <v>36</v>
      </c>
      <c r="H36" s="18" t="s">
        <v>81</v>
      </c>
      <c r="I36" s="18" t="s">
        <v>38</v>
      </c>
      <c r="J36" s="18" t="s">
        <v>39</v>
      </c>
      <c r="K36" s="18" t="s">
        <v>40</v>
      </c>
      <c r="L36" s="18" t="s">
        <v>76</v>
      </c>
      <c r="M36" s="18" t="s">
        <v>82</v>
      </c>
      <c r="N36" s="18" t="s">
        <v>83</v>
      </c>
      <c r="O36" s="18" t="s">
        <v>156</v>
      </c>
      <c r="P36" s="18" t="s">
        <v>79</v>
      </c>
      <c r="Q36" s="18" t="s">
        <v>46</v>
      </c>
      <c r="R36" s="18">
        <v>39</v>
      </c>
    </row>
    <row r="37" spans="1:18" ht="28.8" x14ac:dyDescent="0.3">
      <c r="A37" s="22" t="s">
        <v>157</v>
      </c>
      <c r="B37" s="22" t="s">
        <v>98</v>
      </c>
      <c r="C37" s="18" t="s">
        <v>150</v>
      </c>
      <c r="E37" s="18" t="s">
        <v>58</v>
      </c>
      <c r="F37" s="18" t="s">
        <v>58</v>
      </c>
      <c r="G37" s="18" t="s">
        <v>36</v>
      </c>
      <c r="H37" s="18" t="s">
        <v>99</v>
      </c>
      <c r="I37" s="18" t="s">
        <v>38</v>
      </c>
      <c r="J37" s="18" t="s">
        <v>39</v>
      </c>
      <c r="K37" s="18" t="s">
        <v>40</v>
      </c>
      <c r="L37" s="18" t="s">
        <v>76</v>
      </c>
      <c r="M37" s="18" t="s">
        <v>100</v>
      </c>
      <c r="N37" s="18" t="s">
        <v>101</v>
      </c>
      <c r="O37" s="18" t="s">
        <v>44</v>
      </c>
      <c r="P37" s="18" t="s">
        <v>158</v>
      </c>
      <c r="Q37" s="18" t="s">
        <v>46</v>
      </c>
      <c r="R37" s="18">
        <v>39</v>
      </c>
    </row>
    <row r="38" spans="1:18" ht="28.8" x14ac:dyDescent="0.3">
      <c r="A38" s="22" t="s">
        <v>159</v>
      </c>
      <c r="B38" s="22" t="s">
        <v>104</v>
      </c>
      <c r="C38" s="18" t="s">
        <v>150</v>
      </c>
      <c r="E38" s="18" t="s">
        <v>58</v>
      </c>
      <c r="F38" s="18" t="s">
        <v>58</v>
      </c>
      <c r="G38" s="18" t="s">
        <v>36</v>
      </c>
      <c r="H38" s="18" t="s">
        <v>105</v>
      </c>
      <c r="I38" s="18" t="s">
        <v>38</v>
      </c>
      <c r="J38" s="18" t="s">
        <v>39</v>
      </c>
      <c r="K38" s="18" t="s">
        <v>40</v>
      </c>
      <c r="L38" s="18" t="s">
        <v>50</v>
      </c>
      <c r="M38" s="18" t="s">
        <v>106</v>
      </c>
      <c r="N38" s="18" t="s">
        <v>107</v>
      </c>
      <c r="O38" s="18" t="s">
        <v>44</v>
      </c>
      <c r="P38" s="18" t="s">
        <v>108</v>
      </c>
      <c r="Q38" s="18" t="s">
        <v>46</v>
      </c>
      <c r="R38" s="18">
        <v>39</v>
      </c>
    </row>
    <row r="39" spans="1:18" x14ac:dyDescent="0.3">
      <c r="A39" s="22" t="s">
        <v>160</v>
      </c>
      <c r="B39" s="22" t="s">
        <v>117</v>
      </c>
      <c r="C39" s="18" t="s">
        <v>150</v>
      </c>
      <c r="E39" s="18" t="s">
        <v>58</v>
      </c>
      <c r="F39" s="18" t="s">
        <v>58</v>
      </c>
      <c r="G39" s="18" t="s">
        <v>36</v>
      </c>
      <c r="H39" s="18" t="s">
        <v>68</v>
      </c>
      <c r="I39" s="18" t="s">
        <v>38</v>
      </c>
      <c r="J39" s="18" t="s">
        <v>39</v>
      </c>
      <c r="K39" s="18" t="s">
        <v>40</v>
      </c>
      <c r="L39" s="18" t="s">
        <v>69</v>
      </c>
      <c r="M39" s="18" t="s">
        <v>118</v>
      </c>
      <c r="N39" s="18" t="s">
        <v>119</v>
      </c>
      <c r="O39" s="18" t="s">
        <v>44</v>
      </c>
      <c r="P39" s="18" t="s">
        <v>120</v>
      </c>
      <c r="Q39" s="18" t="s">
        <v>46</v>
      </c>
      <c r="R39" s="18">
        <v>39</v>
      </c>
    </row>
    <row r="40" spans="1:18" ht="28.8" x14ac:dyDescent="0.3">
      <c r="A40" s="22" t="s">
        <v>161</v>
      </c>
      <c r="B40" s="22" t="s">
        <v>85</v>
      </c>
      <c r="C40" s="18" t="s">
        <v>150</v>
      </c>
      <c r="E40" s="18" t="s">
        <v>58</v>
      </c>
      <c r="F40" s="18" t="s">
        <v>58</v>
      </c>
      <c r="G40" s="18" t="s">
        <v>36</v>
      </c>
      <c r="H40" s="18" t="s">
        <v>86</v>
      </c>
      <c r="I40" s="18" t="s">
        <v>38</v>
      </c>
      <c r="J40" s="18" t="s">
        <v>39</v>
      </c>
      <c r="K40" s="18" t="s">
        <v>40</v>
      </c>
      <c r="L40" s="18" t="s">
        <v>76</v>
      </c>
      <c r="M40" s="18" t="s">
        <v>87</v>
      </c>
      <c r="N40" s="18" t="s">
        <v>88</v>
      </c>
      <c r="O40" s="18" t="s">
        <v>44</v>
      </c>
      <c r="P40" s="18" t="s">
        <v>89</v>
      </c>
      <c r="Q40" s="18" t="s">
        <v>46</v>
      </c>
      <c r="R40" s="18">
        <v>39</v>
      </c>
    </row>
    <row r="41" spans="1:18" x14ac:dyDescent="0.3">
      <c r="A41" s="22" t="s">
        <v>162</v>
      </c>
      <c r="B41" s="22" t="s">
        <v>122</v>
      </c>
      <c r="C41" s="18" t="s">
        <v>150</v>
      </c>
      <c r="E41" s="18" t="s">
        <v>58</v>
      </c>
      <c r="F41" s="18" t="s">
        <v>58</v>
      </c>
      <c r="G41" s="18" t="s">
        <v>36</v>
      </c>
      <c r="H41" s="18" t="s">
        <v>123</v>
      </c>
      <c r="I41" s="18" t="s">
        <v>38</v>
      </c>
      <c r="J41" s="18" t="s">
        <v>39</v>
      </c>
      <c r="K41" s="18" t="s">
        <v>40</v>
      </c>
      <c r="L41" s="18" t="s">
        <v>76</v>
      </c>
      <c r="M41" s="18" t="s">
        <v>124</v>
      </c>
      <c r="N41" s="18" t="s">
        <v>125</v>
      </c>
      <c r="O41" s="18" t="s">
        <v>44</v>
      </c>
      <c r="P41" s="18" t="s">
        <v>126</v>
      </c>
      <c r="Q41" s="18" t="s">
        <v>46</v>
      </c>
      <c r="R41" s="18">
        <v>39</v>
      </c>
    </row>
    <row r="42" spans="1:18" ht="28.8" x14ac:dyDescent="0.3">
      <c r="A42" s="22" t="s">
        <v>163</v>
      </c>
      <c r="B42" s="22" t="s">
        <v>91</v>
      </c>
      <c r="C42" s="18" t="s">
        <v>150</v>
      </c>
      <c r="E42" s="18" t="s">
        <v>58</v>
      </c>
      <c r="F42" s="18" t="s">
        <v>58</v>
      </c>
      <c r="G42" s="18" t="s">
        <v>36</v>
      </c>
      <c r="H42" s="18" t="s">
        <v>92</v>
      </c>
      <c r="I42" s="18" t="s">
        <v>38</v>
      </c>
      <c r="J42" s="18" t="s">
        <v>39</v>
      </c>
      <c r="K42" s="18" t="s">
        <v>40</v>
      </c>
      <c r="L42" s="18" t="s">
        <v>93</v>
      </c>
      <c r="M42" s="18" t="s">
        <v>94</v>
      </c>
      <c r="N42" s="18" t="s">
        <v>95</v>
      </c>
      <c r="O42" s="18" t="s">
        <v>44</v>
      </c>
      <c r="P42" s="18" t="s">
        <v>96</v>
      </c>
      <c r="Q42" s="18" t="s">
        <v>46</v>
      </c>
      <c r="R42" s="18">
        <v>39</v>
      </c>
    </row>
    <row r="43" spans="1:18" ht="43.2" x14ac:dyDescent="0.3">
      <c r="A43" s="22" t="s">
        <v>164</v>
      </c>
      <c r="B43" s="22" t="s">
        <v>110</v>
      </c>
      <c r="C43" s="18" t="s">
        <v>150</v>
      </c>
      <c r="E43" s="18" t="s">
        <v>58</v>
      </c>
      <c r="F43" s="18" t="s">
        <v>58</v>
      </c>
      <c r="G43" s="18" t="s">
        <v>36</v>
      </c>
      <c r="H43" s="18" t="s">
        <v>111</v>
      </c>
      <c r="I43" s="18" t="s">
        <v>38</v>
      </c>
      <c r="J43" s="18" t="s">
        <v>39</v>
      </c>
      <c r="K43" s="18" t="s">
        <v>40</v>
      </c>
      <c r="L43" s="18" t="s">
        <v>112</v>
      </c>
      <c r="M43" s="18" t="s">
        <v>113</v>
      </c>
      <c r="N43" s="18" t="s">
        <v>114</v>
      </c>
      <c r="O43" s="18" t="s">
        <v>44</v>
      </c>
      <c r="P43" s="18" t="s">
        <v>115</v>
      </c>
      <c r="Q43" s="18" t="s">
        <v>46</v>
      </c>
      <c r="R43" s="18">
        <v>39</v>
      </c>
    </row>
    <row r="44" spans="1:18" ht="28.8" x14ac:dyDescent="0.3">
      <c r="A44" s="22" t="s">
        <v>165</v>
      </c>
      <c r="B44" s="22" t="s">
        <v>128</v>
      </c>
      <c r="C44" s="18" t="s">
        <v>150</v>
      </c>
      <c r="E44" s="18" t="s">
        <v>58</v>
      </c>
      <c r="F44" s="18" t="s">
        <v>58</v>
      </c>
      <c r="G44" s="18" t="s">
        <v>36</v>
      </c>
      <c r="H44" s="18" t="s">
        <v>129</v>
      </c>
      <c r="I44" s="18" t="s">
        <v>38</v>
      </c>
      <c r="J44" s="18" t="s">
        <v>39</v>
      </c>
      <c r="K44" s="18" t="s">
        <v>40</v>
      </c>
      <c r="L44" s="18" t="s">
        <v>130</v>
      </c>
      <c r="M44" s="18" t="s">
        <v>131</v>
      </c>
      <c r="N44" s="18" t="s">
        <v>132</v>
      </c>
      <c r="O44" s="18" t="s">
        <v>44</v>
      </c>
      <c r="P44" s="18" t="s">
        <v>133</v>
      </c>
      <c r="Q44" s="18" t="s">
        <v>46</v>
      </c>
      <c r="R44" s="18">
        <v>39</v>
      </c>
    </row>
    <row r="45" spans="1:18" ht="28.8" x14ac:dyDescent="0.3">
      <c r="A45" s="22" t="s">
        <v>166</v>
      </c>
      <c r="B45" s="22" t="s">
        <v>33</v>
      </c>
      <c r="C45" s="18" t="s">
        <v>34</v>
      </c>
      <c r="E45" s="18" t="s">
        <v>35</v>
      </c>
      <c r="F45" s="18" t="s">
        <v>35</v>
      </c>
      <c r="G45" s="18" t="s">
        <v>36</v>
      </c>
      <c r="H45" s="18" t="s">
        <v>37</v>
      </c>
      <c r="I45" s="18" t="s">
        <v>38</v>
      </c>
      <c r="J45" s="18" t="s">
        <v>39</v>
      </c>
      <c r="K45" s="18" t="s">
        <v>40</v>
      </c>
      <c r="L45" s="18" t="s">
        <v>41</v>
      </c>
      <c r="M45" s="18" t="s">
        <v>42</v>
      </c>
      <c r="N45" s="18" t="s">
        <v>43</v>
      </c>
      <c r="O45" s="18" t="s">
        <v>44</v>
      </c>
      <c r="P45" s="18" t="s">
        <v>45</v>
      </c>
      <c r="Q45" s="18" t="s">
        <v>46</v>
      </c>
      <c r="R45" s="18">
        <v>39</v>
      </c>
    </row>
    <row r="46" spans="1:18" ht="28.8" x14ac:dyDescent="0.3">
      <c r="A46" s="22" t="s">
        <v>167</v>
      </c>
      <c r="B46" s="22" t="s">
        <v>33</v>
      </c>
      <c r="C46" s="18" t="s">
        <v>34</v>
      </c>
      <c r="E46" s="18" t="s">
        <v>35</v>
      </c>
      <c r="F46" s="18" t="s">
        <v>35</v>
      </c>
      <c r="G46" s="18" t="s">
        <v>36</v>
      </c>
      <c r="H46" s="18" t="s">
        <v>37</v>
      </c>
      <c r="I46" s="18" t="s">
        <v>38</v>
      </c>
      <c r="J46" s="18" t="s">
        <v>39</v>
      </c>
      <c r="K46" s="18" t="s">
        <v>40</v>
      </c>
      <c r="L46" s="18" t="s">
        <v>41</v>
      </c>
      <c r="M46" s="18" t="s">
        <v>42</v>
      </c>
      <c r="N46" s="18" t="s">
        <v>43</v>
      </c>
      <c r="O46" s="18" t="s">
        <v>44</v>
      </c>
      <c r="P46" s="18" t="s">
        <v>45</v>
      </c>
      <c r="Q46" s="18" t="s">
        <v>46</v>
      </c>
      <c r="R46" s="18">
        <v>39</v>
      </c>
    </row>
    <row r="47" spans="1:18" ht="28.8" x14ac:dyDescent="0.3">
      <c r="A47" s="22" t="s">
        <v>168</v>
      </c>
      <c r="B47" s="22" t="s">
        <v>33</v>
      </c>
      <c r="C47" s="18" t="s">
        <v>34</v>
      </c>
      <c r="E47" s="18" t="s">
        <v>35</v>
      </c>
      <c r="F47" s="18" t="s">
        <v>35</v>
      </c>
      <c r="G47" s="18" t="s">
        <v>36</v>
      </c>
      <c r="H47" s="18" t="s">
        <v>37</v>
      </c>
      <c r="I47" s="18" t="s">
        <v>38</v>
      </c>
      <c r="J47" s="18" t="s">
        <v>39</v>
      </c>
      <c r="K47" s="18" t="s">
        <v>40</v>
      </c>
      <c r="L47" s="18" t="s">
        <v>41</v>
      </c>
      <c r="M47" s="18" t="s">
        <v>42</v>
      </c>
      <c r="N47" s="18" t="s">
        <v>43</v>
      </c>
      <c r="O47" s="18" t="s">
        <v>44</v>
      </c>
      <c r="P47" s="18" t="s">
        <v>45</v>
      </c>
      <c r="Q47" s="18" t="s">
        <v>46</v>
      </c>
      <c r="R47" s="18">
        <v>39</v>
      </c>
    </row>
  </sheetData>
  <printOptions horizontalCentered="1"/>
  <pageMargins left="0.5" right="0.5" top="0.95" bottom="0.5" header="0.3" footer="0.3"/>
  <pageSetup scale="88" pageOrder="overThenDown" orientation="landscape" r:id="rId1"/>
  <headerFooter differentOddEven="1">
    <oddHeader>&amp;C&amp;C&amp;BReleasable
DOC\NOAA  1695-1710 (Rev. 0)  (Sufficient) - Freq-Geo Transition Timeline</oddHeader>
    <oddFooter>&amp;CPage &amp;P of &amp;N</oddFooter>
    <evenHeader>&amp;C&amp;C&amp;BReleasable
DOC\NOAA  1695-1710 (Rev. 0)  (Sufficient) - Freq-Geo Transition Timeline</evenHeader>
    <evenFooter>&amp;CPage &amp;P of &amp;N</evenFooter>
  </headerFooter>
  <colBreaks count="1" manualBreakCount="1">
    <brk id="11" max="16383"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showRuler="0" view="pageLayout" zoomScaleNormal="100" workbookViewId="0">
      <selection activeCell="D12" sqref="D12"/>
    </sheetView>
  </sheetViews>
  <sheetFormatPr defaultColWidth="8.88671875" defaultRowHeight="14.4" x14ac:dyDescent="0.3"/>
  <cols>
    <col min="1" max="1" width="33.5546875" style="1" customWidth="1"/>
    <col min="2" max="2" width="10.6640625" style="18" customWidth="1"/>
    <col min="3" max="3" width="10.5546875" style="18" customWidth="1"/>
    <col min="4" max="4" width="10" style="18" customWidth="1"/>
    <col min="5" max="5" width="11.33203125" style="18" customWidth="1"/>
    <col min="6" max="6" width="12.44140625" style="18" customWidth="1"/>
    <col min="7" max="7" width="10.33203125" style="18" customWidth="1"/>
    <col min="8" max="8" width="12" style="18" customWidth="1"/>
    <col min="9" max="9" width="11.5546875" style="18" customWidth="1"/>
    <col min="10" max="10" width="10.88671875" style="18" customWidth="1"/>
    <col min="11" max="11" width="21" style="1" customWidth="1"/>
    <col min="12" max="12" width="61.5546875" style="1" customWidth="1"/>
    <col min="13" max="13" width="8.88671875" style="1" customWidth="1"/>
    <col min="14" max="16384" width="8.88671875" style="1"/>
  </cols>
  <sheetData>
    <row r="1" spans="1:12" s="18" customFormat="1" ht="72" x14ac:dyDescent="0.3">
      <c r="A1" s="3" t="s">
        <v>13</v>
      </c>
      <c r="B1" s="3" t="s">
        <v>169</v>
      </c>
      <c r="C1" s="3" t="s">
        <v>170</v>
      </c>
      <c r="D1" s="3" t="s">
        <v>171</v>
      </c>
      <c r="E1" s="3" t="s">
        <v>172</v>
      </c>
      <c r="F1" s="3" t="s">
        <v>173</v>
      </c>
      <c r="G1" s="3" t="s">
        <v>174</v>
      </c>
      <c r="H1" s="3" t="s">
        <v>175</v>
      </c>
      <c r="I1" s="3" t="s">
        <v>176</v>
      </c>
      <c r="J1" s="3" t="s">
        <v>177</v>
      </c>
      <c r="K1" s="3" t="s">
        <v>178</v>
      </c>
      <c r="L1" s="3" t="s">
        <v>179</v>
      </c>
    </row>
    <row r="2" spans="1:12" x14ac:dyDescent="0.3">
      <c r="A2" s="1" t="s">
        <v>180</v>
      </c>
      <c r="B2" s="33">
        <v>0</v>
      </c>
      <c r="C2" s="33">
        <v>0</v>
      </c>
      <c r="D2" s="33">
        <v>0</v>
      </c>
      <c r="E2" s="33">
        <v>9.6120000000000001</v>
      </c>
      <c r="F2" s="33">
        <v>5.4349999999999996</v>
      </c>
      <c r="G2" s="33">
        <v>15.047000000000001</v>
      </c>
      <c r="H2" s="18">
        <v>1</v>
      </c>
      <c r="I2" s="18">
        <v>39</v>
      </c>
      <c r="J2" s="33"/>
      <c r="L2" s="1" t="s">
        <v>181</v>
      </c>
    </row>
    <row r="3" spans="1:12" x14ac:dyDescent="0.3">
      <c r="A3" s="1" t="s">
        <v>122</v>
      </c>
      <c r="B3" s="33">
        <v>0</v>
      </c>
      <c r="C3" s="33">
        <v>0</v>
      </c>
      <c r="D3" s="33">
        <v>0</v>
      </c>
      <c r="E3" s="33">
        <v>3.8690000000000002</v>
      </c>
      <c r="F3" s="33">
        <v>3.3250000000000002</v>
      </c>
      <c r="G3" s="33">
        <v>7.194</v>
      </c>
      <c r="H3" s="18">
        <v>1</v>
      </c>
      <c r="I3" s="18">
        <v>39</v>
      </c>
      <c r="J3" s="33"/>
      <c r="L3" s="1" t="s">
        <v>181</v>
      </c>
    </row>
    <row r="4" spans="1:12" x14ac:dyDescent="0.3">
      <c r="A4" s="1" t="s">
        <v>182</v>
      </c>
      <c r="B4" s="33">
        <v>0</v>
      </c>
      <c r="C4" s="33">
        <v>0</v>
      </c>
      <c r="D4" s="33">
        <v>0</v>
      </c>
      <c r="E4" s="33">
        <v>2.448</v>
      </c>
      <c r="F4" s="33">
        <v>4.1180000000000003</v>
      </c>
      <c r="G4" s="33">
        <v>6.5659999999999998</v>
      </c>
      <c r="H4" s="18">
        <v>1</v>
      </c>
      <c r="I4" s="18">
        <v>39</v>
      </c>
      <c r="J4" s="33"/>
      <c r="L4" s="1" t="s">
        <v>181</v>
      </c>
    </row>
    <row r="5" spans="1:12" ht="72" x14ac:dyDescent="0.3">
      <c r="A5" s="1" t="s">
        <v>183</v>
      </c>
      <c r="B5" s="33">
        <v>0</v>
      </c>
      <c r="C5" s="33">
        <v>0</v>
      </c>
      <c r="D5" s="33">
        <v>0</v>
      </c>
      <c r="E5" s="33">
        <v>0</v>
      </c>
      <c r="F5" s="33">
        <v>6.6</v>
      </c>
      <c r="G5" s="33">
        <v>6.6</v>
      </c>
      <c r="H5" s="18">
        <v>1</v>
      </c>
      <c r="I5" s="18">
        <v>36</v>
      </c>
      <c r="J5" s="33"/>
      <c r="L5" s="1" t="s">
        <v>184</v>
      </c>
    </row>
    <row r="6" spans="1:12" x14ac:dyDescent="0.3">
      <c r="A6" s="1" t="s">
        <v>74</v>
      </c>
      <c r="B6" s="33">
        <v>0</v>
      </c>
      <c r="C6" s="33">
        <v>0</v>
      </c>
      <c r="D6" s="33">
        <v>0</v>
      </c>
      <c r="E6" s="33">
        <v>5.8280000000000003</v>
      </c>
      <c r="F6" s="33">
        <v>5.6360000000000001</v>
      </c>
      <c r="G6" s="33">
        <v>11.464</v>
      </c>
      <c r="H6" s="18">
        <v>1</v>
      </c>
      <c r="I6" s="18">
        <v>39</v>
      </c>
      <c r="J6" s="33"/>
      <c r="L6" s="1" t="s">
        <v>181</v>
      </c>
    </row>
    <row r="7" spans="1:12" x14ac:dyDescent="0.3">
      <c r="A7" s="1" t="s">
        <v>98</v>
      </c>
      <c r="B7" s="33">
        <v>0</v>
      </c>
      <c r="C7" s="33">
        <v>0</v>
      </c>
      <c r="D7" s="33">
        <v>0</v>
      </c>
      <c r="E7" s="33">
        <v>6.532</v>
      </c>
      <c r="F7" s="33">
        <v>6.3860000000000001</v>
      </c>
      <c r="G7" s="33">
        <v>12.917999999999999</v>
      </c>
      <c r="H7" s="18">
        <v>1</v>
      </c>
      <c r="I7" s="18">
        <v>39</v>
      </c>
      <c r="J7" s="33"/>
      <c r="L7" s="1" t="s">
        <v>181</v>
      </c>
    </row>
    <row r="8" spans="1:12" x14ac:dyDescent="0.3">
      <c r="A8" s="1" t="s">
        <v>185</v>
      </c>
      <c r="B8" s="33">
        <v>0</v>
      </c>
      <c r="C8" s="33">
        <v>0</v>
      </c>
      <c r="D8" s="33">
        <v>0</v>
      </c>
      <c r="E8" s="33">
        <v>2.4990000000000001</v>
      </c>
      <c r="F8" s="33">
        <v>3.7970000000000002</v>
      </c>
      <c r="G8" s="33">
        <v>6.2960000000000003</v>
      </c>
      <c r="H8" s="18">
        <v>1</v>
      </c>
      <c r="I8" s="18">
        <v>39</v>
      </c>
      <c r="J8" s="33"/>
      <c r="L8" s="1" t="s">
        <v>181</v>
      </c>
    </row>
    <row r="9" spans="1:12" x14ac:dyDescent="0.3">
      <c r="A9" s="1" t="s">
        <v>128</v>
      </c>
      <c r="B9" s="33">
        <v>0</v>
      </c>
      <c r="C9" s="33">
        <v>0</v>
      </c>
      <c r="D9" s="33">
        <v>0</v>
      </c>
      <c r="E9" s="33">
        <v>2.6259999999999999</v>
      </c>
      <c r="F9" s="33">
        <v>5.0570000000000004</v>
      </c>
      <c r="G9" s="33">
        <v>7.6829999999999998</v>
      </c>
      <c r="H9" s="18">
        <v>1</v>
      </c>
      <c r="I9" s="18">
        <v>39</v>
      </c>
      <c r="J9" s="33"/>
      <c r="L9" s="1" t="s">
        <v>181</v>
      </c>
    </row>
    <row r="10" spans="1:12" x14ac:dyDescent="0.3">
      <c r="A10" s="1" t="s">
        <v>85</v>
      </c>
      <c r="B10" s="33">
        <v>0</v>
      </c>
      <c r="C10" s="33">
        <v>0</v>
      </c>
      <c r="D10" s="33">
        <v>0</v>
      </c>
      <c r="E10" s="33">
        <v>0</v>
      </c>
      <c r="F10" s="33">
        <v>0</v>
      </c>
      <c r="G10" s="33">
        <v>0</v>
      </c>
      <c r="J10" s="33"/>
      <c r="L10" s="1" t="s">
        <v>186</v>
      </c>
    </row>
    <row r="11" spans="1:12" ht="28.8" x14ac:dyDescent="0.3">
      <c r="A11" s="1" t="s">
        <v>187</v>
      </c>
      <c r="B11" s="33">
        <v>3.69</v>
      </c>
      <c r="C11" s="33">
        <v>3.69</v>
      </c>
      <c r="D11" s="33">
        <v>3.69</v>
      </c>
      <c r="E11" s="33">
        <v>0</v>
      </c>
      <c r="F11" s="33">
        <v>0</v>
      </c>
      <c r="G11" s="33">
        <v>3.69</v>
      </c>
      <c r="H11" s="18">
        <v>0</v>
      </c>
      <c r="I11" s="18">
        <v>0</v>
      </c>
      <c r="J11" s="33"/>
      <c r="L11" s="1" t="s">
        <v>188</v>
      </c>
    </row>
    <row r="12" spans="1:12" x14ac:dyDescent="0.3">
      <c r="A12" s="1" t="s">
        <v>48</v>
      </c>
      <c r="B12" s="33">
        <v>0</v>
      </c>
      <c r="C12" s="33">
        <v>0</v>
      </c>
      <c r="D12" s="33">
        <v>0</v>
      </c>
      <c r="E12" s="33">
        <v>0.876</v>
      </c>
      <c r="F12" s="33">
        <v>2.5470000000000002</v>
      </c>
      <c r="G12" s="33">
        <v>3.423</v>
      </c>
      <c r="H12" s="18">
        <v>1</v>
      </c>
      <c r="I12" s="18">
        <v>39</v>
      </c>
      <c r="J12" s="33"/>
      <c r="L12" s="1" t="s">
        <v>181</v>
      </c>
    </row>
    <row r="13" spans="1:12" x14ac:dyDescent="0.3">
      <c r="A13" s="1" t="s">
        <v>189</v>
      </c>
      <c r="B13" s="33">
        <v>0</v>
      </c>
      <c r="C13" s="33">
        <v>0</v>
      </c>
      <c r="D13" s="33">
        <v>0</v>
      </c>
      <c r="E13" s="33">
        <v>2.3719999999999999</v>
      </c>
      <c r="F13" s="33">
        <v>2.83</v>
      </c>
      <c r="G13" s="33">
        <v>5.202</v>
      </c>
      <c r="H13" s="18">
        <v>1</v>
      </c>
      <c r="I13" s="18">
        <v>39</v>
      </c>
      <c r="J13" s="33"/>
      <c r="L13" s="1" t="s">
        <v>181</v>
      </c>
    </row>
    <row r="14" spans="1:12" x14ac:dyDescent="0.3">
      <c r="A14" s="1" t="s">
        <v>190</v>
      </c>
      <c r="B14" s="33">
        <v>0</v>
      </c>
      <c r="C14" s="33">
        <v>0</v>
      </c>
      <c r="D14" s="33">
        <v>0</v>
      </c>
      <c r="E14" s="33">
        <v>2.4470000000000001</v>
      </c>
      <c r="F14" s="33">
        <v>31.681000000000001</v>
      </c>
      <c r="G14" s="33">
        <v>34.128</v>
      </c>
      <c r="H14" s="18">
        <v>1</v>
      </c>
      <c r="I14" s="18">
        <v>39</v>
      </c>
      <c r="J14" s="33"/>
    </row>
    <row r="15" spans="1:12" x14ac:dyDescent="0.3">
      <c r="A15" s="1" t="s">
        <v>60</v>
      </c>
      <c r="B15" s="33">
        <v>0</v>
      </c>
      <c r="C15" s="33">
        <v>0</v>
      </c>
      <c r="D15" s="33">
        <v>0</v>
      </c>
      <c r="E15" s="33">
        <v>0.89300000000000002</v>
      </c>
      <c r="F15" s="33">
        <v>2.6080000000000001</v>
      </c>
      <c r="G15" s="33">
        <v>3.5009999999999999</v>
      </c>
      <c r="H15" s="18">
        <v>1</v>
      </c>
      <c r="I15" s="18">
        <v>39</v>
      </c>
      <c r="J15" s="33"/>
      <c r="L15" s="1" t="s">
        <v>181</v>
      </c>
    </row>
    <row r="16" spans="1:12" x14ac:dyDescent="0.3">
      <c r="A16" s="1" t="s">
        <v>117</v>
      </c>
      <c r="B16" s="33">
        <v>0</v>
      </c>
      <c r="C16" s="33">
        <v>0</v>
      </c>
      <c r="D16" s="33">
        <v>0</v>
      </c>
      <c r="E16" s="33">
        <v>0.81599999999999995</v>
      </c>
      <c r="F16" s="33">
        <v>2.4369999999999998</v>
      </c>
      <c r="G16" s="33">
        <v>3.2530000000000001</v>
      </c>
      <c r="H16" s="18">
        <v>1</v>
      </c>
      <c r="I16" s="18">
        <v>39</v>
      </c>
      <c r="J16" s="33"/>
      <c r="L16" s="1" t="s">
        <v>181</v>
      </c>
    </row>
    <row r="17" spans="1:12" x14ac:dyDescent="0.3">
      <c r="A17" s="1" t="s">
        <v>67</v>
      </c>
      <c r="B17" s="33">
        <v>0</v>
      </c>
      <c r="C17" s="33">
        <v>0</v>
      </c>
      <c r="D17" s="33">
        <v>0</v>
      </c>
      <c r="E17" s="33">
        <v>0.876</v>
      </c>
      <c r="F17" s="33">
        <v>2.5099999999999998</v>
      </c>
      <c r="G17" s="33">
        <v>3.3860000000000001</v>
      </c>
      <c r="H17" s="18">
        <v>1</v>
      </c>
      <c r="I17" s="18">
        <v>39</v>
      </c>
      <c r="J17" s="33"/>
      <c r="L17" s="1" t="s">
        <v>181</v>
      </c>
    </row>
    <row r="18" spans="1:12" x14ac:dyDescent="0.3">
      <c r="A18" s="1" t="s">
        <v>91</v>
      </c>
      <c r="B18" s="33">
        <v>0</v>
      </c>
      <c r="C18" s="33">
        <v>0</v>
      </c>
      <c r="D18" s="33">
        <v>0</v>
      </c>
      <c r="E18" s="33">
        <v>0.83199999999999996</v>
      </c>
      <c r="F18" s="33">
        <v>2.6880000000000002</v>
      </c>
      <c r="G18" s="33">
        <v>3.52</v>
      </c>
      <c r="H18" s="18">
        <v>1</v>
      </c>
      <c r="I18" s="18">
        <v>39</v>
      </c>
      <c r="J18" s="33"/>
      <c r="L18" s="1" t="s">
        <v>181</v>
      </c>
    </row>
    <row r="19" spans="1:12" x14ac:dyDescent="0.3">
      <c r="A19" s="1" t="s">
        <v>191</v>
      </c>
      <c r="B19" s="33">
        <v>0</v>
      </c>
      <c r="C19" s="33">
        <v>0</v>
      </c>
      <c r="D19" s="33">
        <v>0</v>
      </c>
      <c r="E19" s="33">
        <v>0.94299999999999995</v>
      </c>
      <c r="F19" s="33">
        <v>2.5390000000000001</v>
      </c>
      <c r="G19" s="33">
        <v>3.4820000000000002</v>
      </c>
      <c r="H19" s="18">
        <v>1</v>
      </c>
      <c r="I19" s="18">
        <v>39</v>
      </c>
      <c r="J19" s="33"/>
      <c r="L19" s="1" t="s">
        <v>181</v>
      </c>
    </row>
    <row r="20" spans="1:12" x14ac:dyDescent="0.3">
      <c r="A20" s="1" t="s">
        <v>192</v>
      </c>
      <c r="B20" s="33">
        <v>0</v>
      </c>
      <c r="C20" s="33">
        <v>0</v>
      </c>
      <c r="D20" s="33">
        <v>0</v>
      </c>
      <c r="E20" s="33">
        <v>0</v>
      </c>
      <c r="F20" s="33">
        <v>5.5369999999999999</v>
      </c>
      <c r="G20" s="33">
        <v>5.5369999999999999</v>
      </c>
      <c r="H20" s="18">
        <v>1</v>
      </c>
      <c r="I20" s="18">
        <v>39</v>
      </c>
      <c r="J20" s="33"/>
      <c r="L20" s="1" t="s">
        <v>181</v>
      </c>
    </row>
    <row r="21" spans="1:12" ht="72" x14ac:dyDescent="0.3">
      <c r="A21" s="1" t="s">
        <v>193</v>
      </c>
      <c r="B21" s="33">
        <v>0</v>
      </c>
      <c r="C21" s="33">
        <v>0</v>
      </c>
      <c r="D21" s="33">
        <v>0</v>
      </c>
      <c r="E21" s="33">
        <v>67.257999999999996</v>
      </c>
      <c r="F21" s="33">
        <v>12.881</v>
      </c>
      <c r="G21" s="33">
        <v>80.138999999999996</v>
      </c>
      <c r="H21" s="18">
        <v>1</v>
      </c>
      <c r="I21" s="18">
        <v>72</v>
      </c>
      <c r="J21" s="33"/>
      <c r="K21" s="1" t="s">
        <v>194</v>
      </c>
      <c r="L21" s="1" t="s">
        <v>195</v>
      </c>
    </row>
    <row r="22" spans="1:12" x14ac:dyDescent="0.3">
      <c r="A22" s="1" t="s">
        <v>110</v>
      </c>
      <c r="B22" s="33">
        <v>0</v>
      </c>
      <c r="C22" s="33">
        <v>0</v>
      </c>
      <c r="D22" s="33">
        <v>0</v>
      </c>
      <c r="E22" s="33">
        <v>1.671</v>
      </c>
      <c r="F22" s="33">
        <v>3.1960000000000002</v>
      </c>
      <c r="G22" s="33">
        <v>4.867</v>
      </c>
      <c r="H22" s="18">
        <v>1</v>
      </c>
      <c r="I22" s="18">
        <v>39</v>
      </c>
      <c r="J22" s="33"/>
      <c r="L22" s="1" t="s">
        <v>181</v>
      </c>
    </row>
    <row r="23" spans="1:12" x14ac:dyDescent="0.3">
      <c r="A23" s="1" t="s">
        <v>104</v>
      </c>
      <c r="B23" s="33">
        <v>0</v>
      </c>
      <c r="C23" s="33">
        <v>0</v>
      </c>
      <c r="D23" s="33">
        <v>0</v>
      </c>
      <c r="E23" s="33">
        <v>3.21</v>
      </c>
      <c r="F23" s="33">
        <v>11.846</v>
      </c>
      <c r="G23" s="33">
        <v>15.055999999999999</v>
      </c>
      <c r="H23" s="18">
        <v>1</v>
      </c>
      <c r="I23" s="18">
        <v>39</v>
      </c>
      <c r="J23" s="33"/>
      <c r="L23" s="1" t="s">
        <v>181</v>
      </c>
    </row>
    <row r="24" spans="1:12" x14ac:dyDescent="0.3">
      <c r="A24" s="1" t="s">
        <v>33</v>
      </c>
      <c r="B24" s="33">
        <v>0</v>
      </c>
      <c r="C24" s="33">
        <v>0</v>
      </c>
      <c r="D24" s="33">
        <v>0</v>
      </c>
      <c r="E24" s="33">
        <v>9.6479999999999997</v>
      </c>
      <c r="F24" s="33">
        <v>10.702999999999999</v>
      </c>
      <c r="G24" s="33">
        <v>20.350999999999999</v>
      </c>
      <c r="H24" s="18">
        <v>1</v>
      </c>
      <c r="I24" s="18">
        <v>39</v>
      </c>
      <c r="J24" s="33"/>
      <c r="L24" s="1" t="s">
        <v>181</v>
      </c>
    </row>
    <row r="25" spans="1:12" x14ac:dyDescent="0.3">
      <c r="A25" s="32" t="s">
        <v>196</v>
      </c>
      <c r="B25" s="33">
        <f t="shared" ref="B25:G25" si="0">SUM(B2:B24)</f>
        <v>3.69</v>
      </c>
      <c r="C25" s="33">
        <f t="shared" si="0"/>
        <v>3.69</v>
      </c>
      <c r="D25" s="33">
        <f t="shared" si="0"/>
        <v>3.69</v>
      </c>
      <c r="E25" s="33">
        <f t="shared" si="0"/>
        <v>125.256</v>
      </c>
      <c r="F25" s="33">
        <f t="shared" si="0"/>
        <v>134.357</v>
      </c>
      <c r="G25" s="33">
        <f t="shared" si="0"/>
        <v>263.303</v>
      </c>
      <c r="J25" s="33">
        <f>SUM(J2:J24)</f>
        <v>0</v>
      </c>
    </row>
  </sheetData>
  <pageMargins left="0.5" right="0.5" top="0.95" bottom="0.5" header="0.3" footer="0.3"/>
  <pageSetup pageOrder="overThenDown" orientation="landscape" r:id="rId1"/>
  <headerFooter differentOddEven="1">
    <oddHeader>&amp;C&amp;C&amp;BReleasable
DOC\NOAA  1695-1710 (Rev. 0)  (Sufficient) - Funds</oddHeader>
    <oddFooter>&amp;CPage &amp;P of &amp;N</oddFooter>
    <evenHeader>&amp;C&amp;C&amp;BReleasable
DOC\NOAA  1695-1710 (Rev. 0)  (Sufficient) - Funds</evenHeader>
    <evenFooter>&amp;CPage &amp;P of &amp;N</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
  <sheetViews>
    <sheetView showRuler="0" view="pageLayout" zoomScaleNormal="100" workbookViewId="0">
      <selection activeCell="A34" sqref="A34"/>
    </sheetView>
  </sheetViews>
  <sheetFormatPr defaultColWidth="8.88671875" defaultRowHeight="14.4" x14ac:dyDescent="0.3"/>
  <cols>
    <col min="1" max="1" width="17" style="8" customWidth="1"/>
    <col min="2" max="2" width="107.33203125" style="7" customWidth="1"/>
    <col min="3" max="6" width="8.88671875" style="28" customWidth="1"/>
    <col min="7" max="16384" width="8.88671875" style="28"/>
  </cols>
  <sheetData>
    <row r="1" spans="1:22" s="30" customFormat="1" ht="25.5" customHeight="1" x14ac:dyDescent="0.3">
      <c r="A1" s="19" t="s">
        <v>0</v>
      </c>
      <c r="B1" s="19" t="s">
        <v>1</v>
      </c>
      <c r="C1" s="29"/>
      <c r="D1" s="29"/>
      <c r="E1" s="29"/>
      <c r="F1" s="29"/>
      <c r="G1" s="29"/>
      <c r="H1" s="29"/>
      <c r="I1" s="29"/>
      <c r="J1" s="29"/>
      <c r="K1" s="29"/>
      <c r="L1" s="29"/>
      <c r="M1" s="29"/>
      <c r="N1" s="29"/>
      <c r="O1" s="29"/>
      <c r="P1" s="29"/>
      <c r="Q1" s="29"/>
      <c r="R1" s="29"/>
      <c r="S1" s="29"/>
      <c r="T1" s="29"/>
      <c r="U1" s="29"/>
      <c r="V1" s="29"/>
    </row>
    <row r="2" spans="1:22" ht="28.8" x14ac:dyDescent="0.3">
      <c r="A2" s="8" t="s">
        <v>2</v>
      </c>
      <c r="B2" s="7" t="s">
        <v>3</v>
      </c>
    </row>
    <row r="3" spans="1:22" ht="28.8" x14ac:dyDescent="0.3">
      <c r="A3" s="8" t="s">
        <v>4</v>
      </c>
      <c r="B3" s="7" t="s">
        <v>5</v>
      </c>
    </row>
    <row r="4" spans="1:22" ht="28.8" x14ac:dyDescent="0.3">
      <c r="A4" s="8" t="s">
        <v>6</v>
      </c>
      <c r="B4" s="7" t="s">
        <v>7</v>
      </c>
    </row>
    <row r="5" spans="1:22" ht="28.8" x14ac:dyDescent="0.3">
      <c r="A5" s="8" t="s">
        <v>8</v>
      </c>
      <c r="B5" s="7" t="s">
        <v>9</v>
      </c>
    </row>
    <row r="6" spans="1:22" ht="43.2" x14ac:dyDescent="0.3">
      <c r="A6" s="8" t="s">
        <v>10</v>
      </c>
      <c r="B6" s="7" t="s">
        <v>11</v>
      </c>
    </row>
  </sheetData>
  <printOptions horizontalCentered="1"/>
  <pageMargins left="0.5" right="0.5" top="0.95" bottom="0.5" header="0.3" footer="0.3"/>
  <pageSetup pageOrder="overThenDown" orientation="landscape" r:id="rId1"/>
  <headerFooter differentOddEven="1">
    <oddHeader>&amp;C&amp;C&amp;BReleasable
DOC\NOAA  1695-1710 (Rev. 0)  (Sufficient) - Interactions</oddHeader>
    <oddFooter>&amp;CPage &amp;P of &amp;N</oddFooter>
    <evenHeader>&amp;C&amp;C&amp;BReleasable
DOC\NOAA  1695-1710 (Rev. 0)  (Sufficient) - Interactions</evenHeader>
    <evenFooter>&amp;CPage &amp;P of &amp;N</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
  <sheetViews>
    <sheetView showRuler="0" view="pageLayout" zoomScaleNormal="100" workbookViewId="0">
      <selection activeCell="A34" sqref="A34"/>
    </sheetView>
  </sheetViews>
  <sheetFormatPr defaultColWidth="8.88671875" defaultRowHeight="14.4" x14ac:dyDescent="0.3"/>
  <cols>
    <col min="1" max="1" width="14.44140625" style="8" customWidth="1"/>
    <col min="2" max="2" width="107.6640625" style="7" customWidth="1"/>
    <col min="3" max="6" width="8.88671875" style="21" customWidth="1"/>
    <col min="7" max="16384" width="8.88671875" style="21"/>
  </cols>
  <sheetData>
    <row r="1" spans="1:22" ht="21.6" customHeight="1" x14ac:dyDescent="0.3">
      <c r="A1" s="19" t="s">
        <v>227</v>
      </c>
      <c r="B1" s="19" t="s">
        <v>228</v>
      </c>
      <c r="C1" s="20"/>
      <c r="D1" s="20"/>
      <c r="E1" s="20"/>
      <c r="F1" s="20"/>
      <c r="G1" s="20"/>
      <c r="H1" s="20"/>
      <c r="I1" s="20"/>
      <c r="J1" s="20"/>
      <c r="K1" s="20"/>
      <c r="L1" s="20"/>
      <c r="M1" s="20"/>
      <c r="N1" s="20"/>
      <c r="O1" s="20"/>
      <c r="P1" s="20"/>
      <c r="Q1" s="20"/>
      <c r="R1" s="20"/>
      <c r="S1" s="20"/>
      <c r="T1" s="20"/>
      <c r="U1" s="20"/>
      <c r="V1" s="20"/>
    </row>
    <row r="2" spans="1:22" ht="28.8" x14ac:dyDescent="0.3">
      <c r="A2" s="8" t="s">
        <v>229</v>
      </c>
      <c r="B2" s="7" t="s">
        <v>230</v>
      </c>
    </row>
    <row r="3" spans="1:22" x14ac:dyDescent="0.3">
      <c r="A3" s="8" t="s">
        <v>231</v>
      </c>
      <c r="B3" s="7" t="s">
        <v>232</v>
      </c>
    </row>
    <row r="4" spans="1:22" x14ac:dyDescent="0.3">
      <c r="A4" s="8" t="s">
        <v>233</v>
      </c>
      <c r="B4" s="7" t="s">
        <v>234</v>
      </c>
    </row>
    <row r="5" spans="1:22" ht="43.2" x14ac:dyDescent="0.3">
      <c r="A5" s="8" t="s">
        <v>235</v>
      </c>
      <c r="B5" s="7" t="s">
        <v>236</v>
      </c>
    </row>
    <row r="6" spans="1:22" x14ac:dyDescent="0.3">
      <c r="A6" s="8" t="s">
        <v>237</v>
      </c>
      <c r="B6" s="7" t="s">
        <v>238</v>
      </c>
    </row>
    <row r="7" spans="1:22" ht="28.8" x14ac:dyDescent="0.3">
      <c r="A7" s="8" t="s">
        <v>239</v>
      </c>
      <c r="B7" s="7" t="s">
        <v>240</v>
      </c>
    </row>
  </sheetData>
  <printOptions horizontalCentered="1"/>
  <pageMargins left="0.5" right="0.5" top="0.95" bottom="0.5" header="0.3" footer="0.3"/>
  <pageSetup pageOrder="overThenDown" orientation="landscape" r:id="rId1"/>
  <headerFooter differentOddEven="1">
    <oddHeader>&amp;C&amp;C&amp;BReleasable
DOC\NOAA  1695-1710 (Rev. 0)  (Sufficient) - Impact Factors</oddHeader>
    <oddFooter>&amp;CPage &amp;P of &amp;N</oddFooter>
    <evenHeader>&amp;C&amp;C&amp;BReleasable
DOC\NOAA  1695-1710 (Rev. 0)  (Sufficient) - Impact Factors</evenHeader>
    <evenFooter>&amp;CPage &amp;P of &amp;N</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7"/>
  <sheetViews>
    <sheetView showRuler="0" view="pageLayout" zoomScaleNormal="100" workbookViewId="0">
      <selection activeCell="A2" sqref="A2"/>
    </sheetView>
  </sheetViews>
  <sheetFormatPr defaultColWidth="8.88671875" defaultRowHeight="14.4" x14ac:dyDescent="0.3"/>
  <cols>
    <col min="1" max="1" width="19.109375" style="1" customWidth="1"/>
    <col min="2" max="2" width="103.109375" style="1" customWidth="1"/>
    <col min="3" max="4" width="8.88671875" style="1" customWidth="1"/>
    <col min="5" max="16384" width="8.88671875" style="1"/>
  </cols>
  <sheetData>
    <row r="1" spans="1:2" s="3" customFormat="1" x14ac:dyDescent="0.3">
      <c r="A1" s="3" t="s">
        <v>241</v>
      </c>
      <c r="B1" s="3" t="s">
        <v>242</v>
      </c>
    </row>
    <row r="2" spans="1:2" ht="187.2" x14ac:dyDescent="0.3">
      <c r="A2" s="1" t="s">
        <v>243</v>
      </c>
      <c r="B2" s="1" t="s">
        <v>244</v>
      </c>
    </row>
    <row r="3" spans="1:2" ht="144" x14ac:dyDescent="0.3">
      <c r="A3" s="1" t="s">
        <v>245</v>
      </c>
      <c r="B3" s="1" t="s">
        <v>246</v>
      </c>
    </row>
    <row r="4" spans="1:2" ht="28.8" x14ac:dyDescent="0.3">
      <c r="A4" s="1" t="s">
        <v>247</v>
      </c>
      <c r="B4" s="1" t="s">
        <v>248</v>
      </c>
    </row>
    <row r="5" spans="1:2" ht="28.8" x14ac:dyDescent="0.3">
      <c r="A5" s="1" t="s">
        <v>249</v>
      </c>
      <c r="B5" s="1" t="s">
        <v>250</v>
      </c>
    </row>
    <row r="6" spans="1:2" ht="28.8" x14ac:dyDescent="0.3">
      <c r="A6" s="1" t="s">
        <v>251</v>
      </c>
      <c r="B6" s="1" t="s">
        <v>252</v>
      </c>
    </row>
    <row r="7" spans="1:2" ht="28.8" x14ac:dyDescent="0.3">
      <c r="A7" s="1" t="s">
        <v>253</v>
      </c>
      <c r="B7" s="1" t="s">
        <v>254</v>
      </c>
    </row>
    <row r="8" spans="1:2" ht="28.8" x14ac:dyDescent="0.3">
      <c r="A8" s="1" t="s">
        <v>255</v>
      </c>
      <c r="B8" s="1" t="s">
        <v>256</v>
      </c>
    </row>
    <row r="9" spans="1:2" ht="28.8" x14ac:dyDescent="0.3">
      <c r="A9" s="1" t="s">
        <v>257</v>
      </c>
      <c r="B9" s="1" t="s">
        <v>258</v>
      </c>
    </row>
    <row r="10" spans="1:2" ht="28.8" x14ac:dyDescent="0.3">
      <c r="A10" s="1" t="s">
        <v>259</v>
      </c>
      <c r="B10" s="1" t="s">
        <v>260</v>
      </c>
    </row>
    <row r="11" spans="1:2" ht="28.8" x14ac:dyDescent="0.3">
      <c r="A11" s="1" t="s">
        <v>261</v>
      </c>
      <c r="B11" s="1" t="s">
        <v>262</v>
      </c>
    </row>
    <row r="12" spans="1:2" ht="28.8" x14ac:dyDescent="0.3">
      <c r="A12" s="1" t="s">
        <v>263</v>
      </c>
      <c r="B12" s="1" t="s">
        <v>264</v>
      </c>
    </row>
    <row r="13" spans="1:2" ht="28.8" x14ac:dyDescent="0.3">
      <c r="A13" s="1" t="s">
        <v>265</v>
      </c>
      <c r="B13" s="1" t="s">
        <v>266</v>
      </c>
    </row>
    <row r="14" spans="1:2" ht="28.8" x14ac:dyDescent="0.3">
      <c r="A14" s="1" t="s">
        <v>267</v>
      </c>
      <c r="B14" s="1" t="s">
        <v>268</v>
      </c>
    </row>
    <row r="15" spans="1:2" ht="28.8" x14ac:dyDescent="0.3">
      <c r="A15" s="1" t="s">
        <v>269</v>
      </c>
      <c r="B15" s="1" t="s">
        <v>270</v>
      </c>
    </row>
    <row r="16" spans="1:2" ht="28.8" x14ac:dyDescent="0.3">
      <c r="A16" s="1" t="s">
        <v>271</v>
      </c>
      <c r="B16" s="1" t="s">
        <v>272</v>
      </c>
    </row>
    <row r="17" spans="1:2" ht="28.8" x14ac:dyDescent="0.3">
      <c r="A17" s="1" t="s">
        <v>273</v>
      </c>
      <c r="B17" s="1" t="s">
        <v>274</v>
      </c>
    </row>
    <row r="18" spans="1:2" ht="28.8" x14ac:dyDescent="0.3">
      <c r="A18" s="1" t="s">
        <v>275</v>
      </c>
      <c r="B18" s="1" t="s">
        <v>276</v>
      </c>
    </row>
    <row r="19" spans="1:2" ht="43.2" x14ac:dyDescent="0.3">
      <c r="A19" s="1" t="s">
        <v>277</v>
      </c>
      <c r="B19" s="1" t="s">
        <v>278</v>
      </c>
    </row>
    <row r="20" spans="1:2" ht="43.2" x14ac:dyDescent="0.3">
      <c r="A20" s="1" t="s">
        <v>279</v>
      </c>
      <c r="B20" s="1" t="s">
        <v>280</v>
      </c>
    </row>
    <row r="21" spans="1:2" ht="43.2" x14ac:dyDescent="0.3">
      <c r="A21" s="1" t="s">
        <v>281</v>
      </c>
      <c r="B21" s="1" t="s">
        <v>282</v>
      </c>
    </row>
    <row r="22" spans="1:2" ht="28.8" x14ac:dyDescent="0.3">
      <c r="A22" s="1" t="s">
        <v>283</v>
      </c>
      <c r="B22" s="1" t="s">
        <v>284</v>
      </c>
    </row>
    <row r="23" spans="1:2" x14ac:dyDescent="0.3">
      <c r="A23" s="1" t="s">
        <v>285</v>
      </c>
      <c r="B23" s="1" t="s">
        <v>286</v>
      </c>
    </row>
    <row r="24" spans="1:2" x14ac:dyDescent="0.3">
      <c r="A24" s="1" t="s">
        <v>287</v>
      </c>
      <c r="B24" s="1" t="s">
        <v>288</v>
      </c>
    </row>
    <row r="25" spans="1:2" ht="28.8" x14ac:dyDescent="0.3">
      <c r="A25" s="1" t="s">
        <v>289</v>
      </c>
      <c r="B25" s="1" t="s">
        <v>290</v>
      </c>
    </row>
    <row r="26" spans="1:2" ht="28.8" x14ac:dyDescent="0.3">
      <c r="A26" s="1" t="s">
        <v>291</v>
      </c>
      <c r="B26" s="1" t="s">
        <v>292</v>
      </c>
    </row>
    <row r="27" spans="1:2" ht="28.8" x14ac:dyDescent="0.3">
      <c r="A27" s="1" t="s">
        <v>293</v>
      </c>
      <c r="B27" s="1" t="s">
        <v>294</v>
      </c>
    </row>
    <row r="28" spans="1:2" ht="28.8" x14ac:dyDescent="0.3">
      <c r="A28" s="1" t="s">
        <v>295</v>
      </c>
      <c r="B28" s="1" t="s">
        <v>296</v>
      </c>
    </row>
    <row r="29" spans="1:2" x14ac:dyDescent="0.3">
      <c r="A29" s="1" t="s">
        <v>297</v>
      </c>
      <c r="B29" s="1" t="s">
        <v>298</v>
      </c>
    </row>
    <row r="30" spans="1:2" x14ac:dyDescent="0.3">
      <c r="A30" s="1" t="s">
        <v>299</v>
      </c>
      <c r="B30" s="1" t="s">
        <v>300</v>
      </c>
    </row>
    <row r="31" spans="1:2" ht="43.2" x14ac:dyDescent="0.3">
      <c r="A31" s="1" t="s">
        <v>301</v>
      </c>
      <c r="B31" s="1" t="s">
        <v>302</v>
      </c>
    </row>
    <row r="32" spans="1:2" ht="28.8" x14ac:dyDescent="0.3">
      <c r="A32" s="1" t="s">
        <v>303</v>
      </c>
      <c r="B32" s="1" t="s">
        <v>304</v>
      </c>
    </row>
    <row r="33" spans="1:2" x14ac:dyDescent="0.3">
      <c r="A33" s="1" t="s">
        <v>305</v>
      </c>
      <c r="B33" s="1" t="s">
        <v>306</v>
      </c>
    </row>
    <row r="34" spans="1:2" x14ac:dyDescent="0.3">
      <c r="A34" s="1" t="s">
        <v>307</v>
      </c>
      <c r="B34" s="1" t="s">
        <v>308</v>
      </c>
    </row>
    <row r="35" spans="1:2" x14ac:dyDescent="0.3">
      <c r="A35" s="1" t="s">
        <v>309</v>
      </c>
      <c r="B35" s="1" t="s">
        <v>310</v>
      </c>
    </row>
    <row r="36" spans="1:2" x14ac:dyDescent="0.3">
      <c r="A36" s="1" t="s">
        <v>311</v>
      </c>
      <c r="B36" s="1" t="s">
        <v>312</v>
      </c>
    </row>
    <row r="37" spans="1:2" x14ac:dyDescent="0.3">
      <c r="A37" s="1" t="s">
        <v>313</v>
      </c>
      <c r="B37" s="1" t="s">
        <v>314</v>
      </c>
    </row>
    <row r="38" spans="1:2" x14ac:dyDescent="0.3">
      <c r="A38" s="1" t="s">
        <v>315</v>
      </c>
      <c r="B38" s="1" t="s">
        <v>316</v>
      </c>
    </row>
    <row r="39" spans="1:2" x14ac:dyDescent="0.3">
      <c r="A39" s="1" t="s">
        <v>317</v>
      </c>
      <c r="B39" s="1" t="s">
        <v>318</v>
      </c>
    </row>
    <row r="40" spans="1:2" x14ac:dyDescent="0.3">
      <c r="A40" s="1" t="s">
        <v>319</v>
      </c>
      <c r="B40" s="1" t="s">
        <v>320</v>
      </c>
    </row>
    <row r="41" spans="1:2" x14ac:dyDescent="0.3">
      <c r="A41" s="1" t="s">
        <v>321</v>
      </c>
      <c r="B41" s="1" t="s">
        <v>322</v>
      </c>
    </row>
    <row r="42" spans="1:2" x14ac:dyDescent="0.3">
      <c r="A42" s="1" t="s">
        <v>323</v>
      </c>
      <c r="B42" s="1" t="s">
        <v>324</v>
      </c>
    </row>
    <row r="43" spans="1:2" x14ac:dyDescent="0.3">
      <c r="A43" s="1" t="s">
        <v>325</v>
      </c>
      <c r="B43" s="1" t="s">
        <v>326</v>
      </c>
    </row>
    <row r="44" spans="1:2" x14ac:dyDescent="0.3">
      <c r="A44" s="1" t="s">
        <v>327</v>
      </c>
      <c r="B44" s="1" t="s">
        <v>328</v>
      </c>
    </row>
    <row r="45" spans="1:2" x14ac:dyDescent="0.3">
      <c r="A45" s="1" t="s">
        <v>329</v>
      </c>
      <c r="B45" s="1" t="s">
        <v>330</v>
      </c>
    </row>
    <row r="46" spans="1:2" x14ac:dyDescent="0.3">
      <c r="A46" s="1" t="s">
        <v>331</v>
      </c>
      <c r="B46" s="1" t="s">
        <v>332</v>
      </c>
    </row>
    <row r="47" spans="1:2" x14ac:dyDescent="0.3">
      <c r="A47" s="1" t="s">
        <v>333</v>
      </c>
      <c r="B47" s="1" t="s">
        <v>334</v>
      </c>
    </row>
    <row r="48" spans="1:2" x14ac:dyDescent="0.3">
      <c r="A48" s="1" t="s">
        <v>335</v>
      </c>
      <c r="B48" s="1" t="s">
        <v>336</v>
      </c>
    </row>
    <row r="49" spans="1:2" x14ac:dyDescent="0.3">
      <c r="A49" s="1" t="s">
        <v>337</v>
      </c>
      <c r="B49" s="1" t="s">
        <v>338</v>
      </c>
    </row>
    <row r="50" spans="1:2" x14ac:dyDescent="0.3">
      <c r="A50" s="1" t="s">
        <v>339</v>
      </c>
      <c r="B50" s="1" t="s">
        <v>340</v>
      </c>
    </row>
    <row r="51" spans="1:2" ht="43.2" x14ac:dyDescent="0.3">
      <c r="A51" s="1" t="s">
        <v>341</v>
      </c>
      <c r="B51" s="1" t="s">
        <v>342</v>
      </c>
    </row>
    <row r="52" spans="1:2" ht="28.8" x14ac:dyDescent="0.3">
      <c r="A52" s="1" t="s">
        <v>343</v>
      </c>
      <c r="B52" s="1" t="s">
        <v>344</v>
      </c>
    </row>
    <row r="53" spans="1:2" x14ac:dyDescent="0.3">
      <c r="A53" s="1" t="s">
        <v>345</v>
      </c>
      <c r="B53" s="1" t="s">
        <v>346</v>
      </c>
    </row>
    <row r="54" spans="1:2" ht="28.8" x14ac:dyDescent="0.3">
      <c r="A54" s="1" t="s">
        <v>347</v>
      </c>
      <c r="B54" s="1" t="s">
        <v>348</v>
      </c>
    </row>
    <row r="55" spans="1:2" ht="28.8" x14ac:dyDescent="0.3">
      <c r="A55" s="1" t="s">
        <v>349</v>
      </c>
      <c r="B55" s="1" t="s">
        <v>350</v>
      </c>
    </row>
    <row r="56" spans="1:2" ht="28.8" x14ac:dyDescent="0.3">
      <c r="A56" s="1" t="s">
        <v>351</v>
      </c>
      <c r="B56" s="1" t="s">
        <v>352</v>
      </c>
    </row>
    <row r="57" spans="1:2" x14ac:dyDescent="0.3">
      <c r="A57" s="1" t="s">
        <v>353</v>
      </c>
      <c r="B57" s="1" t="s">
        <v>354</v>
      </c>
    </row>
  </sheetData>
  <pageMargins left="0.7" right="0.7" top="0.95" bottom="0.5" header="0.3" footer="0.3"/>
  <pageSetup pageOrder="overThenDown" orientation="landscape" r:id="rId1"/>
  <headerFooter differentOddEven="1">
    <oddHeader>&amp;C&amp;C&amp;BReleasable
DOC\NOAA  1695-1710 (Rev. 0)  (Sufficient) - Notes</oddHeader>
    <oddFooter>&amp;CPage &amp;P of &amp;N</oddFooter>
    <evenHeader>&amp;C&amp;C&amp;BReleasable
DOC\NOAA  1695-1710 (Rev. 0)  (Sufficient) - Notes</evenHeader>
    <evenFooter>&amp;CPage &amp;P of &amp;N</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
  <sheetViews>
    <sheetView showRuler="0" view="pageLayout" zoomScaleNormal="100" workbookViewId="0">
      <selection activeCell="C4" sqref="C4"/>
    </sheetView>
  </sheetViews>
  <sheetFormatPr defaultColWidth="8.88671875" defaultRowHeight="14.4" x14ac:dyDescent="0.3"/>
  <cols>
    <col min="1" max="1" width="14.109375" style="1" customWidth="1"/>
    <col min="2" max="2" width="11.44140625" style="1" customWidth="1"/>
    <col min="3" max="3" width="12.109375" style="1" customWidth="1"/>
    <col min="4" max="4" width="13.5546875" style="1" customWidth="1"/>
    <col min="5" max="5" width="66.6640625" style="1" customWidth="1"/>
    <col min="6" max="6" width="8.88671875" style="1" customWidth="1"/>
    <col min="7" max="16384" width="8.88671875" style="1"/>
  </cols>
  <sheetData>
    <row r="1" spans="1:5" ht="37.5" customHeight="1" x14ac:dyDescent="0.3">
      <c r="A1" s="3" t="s">
        <v>222</v>
      </c>
      <c r="B1" s="3" t="s">
        <v>223</v>
      </c>
      <c r="C1" s="3" t="s">
        <v>224</v>
      </c>
      <c r="D1" s="3" t="s">
        <v>225</v>
      </c>
      <c r="E1" s="3" t="s">
        <v>226</v>
      </c>
    </row>
  </sheetData>
  <pageMargins left="0.5" right="0.5" top="0.95" bottom="0.5" header="0.3" footer="0.3"/>
  <pageSetup pageOrder="overThenDown" orientation="landscape" r:id="rId1"/>
  <headerFooter differentOddEven="1">
    <oddHeader>&amp;C&amp;C&amp;BReleasable
DOC\NOAA  1695-1710 (Rev. 0)  (Sufficient) - Excluded Info</oddHeader>
    <oddFooter>&amp;CPage &amp;P of &amp;N</oddFooter>
    <evenHeader>&amp;C&amp;C&amp;BReleasable
DOC\NOAA  1695-1710 (Rev. 0)  (Sufficient) - Excluded Info</evenHeader>
    <evenFooter>&amp;CPage &amp;P of &amp;N</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Title Page</vt:lpstr>
      <vt:lpstr>Freq-Geo Transition Timeline</vt:lpstr>
      <vt:lpstr>Funds</vt:lpstr>
      <vt:lpstr>Interactions</vt:lpstr>
      <vt:lpstr>Impact Factors</vt:lpstr>
      <vt:lpstr>Notes</vt:lpstr>
      <vt:lpstr>Excluded Info</vt:lpstr>
      <vt:lpstr>'Title Page'!Print_Area</vt:lpstr>
      <vt:lpstr>'Excluded Info'!Print_Titles</vt:lpstr>
      <vt:lpstr>'Freq-Geo Transition Timeline'!Print_Titles</vt:lpstr>
      <vt:lpstr>Funds!Print_Titles</vt:lpstr>
      <vt:lpstr>'Impact Factors'!Print_Titles</vt:lpstr>
      <vt:lpstr>Interactions!Print_Titles</vt:lpstr>
      <vt:lpstr>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Zhao, Sophie</dc:creator>
  <cp:lastModifiedBy>Gabe Gersten</cp:lastModifiedBy>
  <cp:lastPrinted>2018-10-26T19:24:55Z</cp:lastPrinted>
  <dcterms:created xsi:type="dcterms:W3CDTF">2017-06-21T20:08:15Z</dcterms:created>
  <dcterms:modified xsi:type="dcterms:W3CDTF">2018-10-26T19:25:22Z</dcterms:modified>
</cp:coreProperties>
</file>