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6" i="18" l="1"/>
  <c r="G16" i="18"/>
  <c r="F16" i="18"/>
  <c r="E16" i="18"/>
  <c r="D16" i="18"/>
  <c r="C16" i="18"/>
  <c r="B16" i="18"/>
</calcChain>
</file>

<file path=xl/sharedStrings.xml><?xml version="1.0" encoding="utf-8"?>
<sst xmlns="http://schemas.openxmlformats.org/spreadsheetml/2006/main" count="244" uniqueCount="148">
  <si>
    <t>Interaction Name</t>
  </si>
  <si>
    <t>Interaction Description</t>
  </si>
  <si>
    <t>1.  Spectrum Monitoring Equipment</t>
  </si>
  <si>
    <t xml:space="preserve">We cannot implement and execute this transition plan without spectrum monitoring systems at our installations.       </t>
  </si>
  <si>
    <t>2.  Timeline Conditions</t>
  </si>
  <si>
    <t>All timelines in this plan are based on the assumption that funding will be received three months after the close of the auction.  Should the receipt of funds change, timelines may need to be adjusted accordingly.</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</si>
  <si>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</si>
  <si>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</si>
  <si>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</si>
  <si>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</si>
  <si>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</si>
  <si>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</si>
  <si>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</si>
  <si>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</si>
  <si>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</si>
  <si>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</si>
  <si>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</si>
  <si>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</si>
  <si>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</si>
  <si>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</si>
  <si>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</si>
  <si>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</si>
  <si>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</si>
  <si>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</si>
  <si>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</si>
  <si>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</si>
  <si>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</si>
  <si>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</si>
  <si>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</si>
  <si>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</si>
  <si>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AR-1-C050542</t>
  </si>
  <si>
    <t>Sacramento, CA - GOES RCVR</t>
  </si>
  <si>
    <t>1694.5</t>
  </si>
  <si>
    <t>0.4</t>
  </si>
  <si>
    <t>1.5</t>
  </si>
  <si>
    <t>MetSat</t>
  </si>
  <si>
    <t>Sacramento, CA</t>
  </si>
  <si>
    <t>SPC</t>
  </si>
  <si>
    <t>xxxxxxx</t>
  </si>
  <si>
    <t>xxxxxxxx</t>
  </si>
  <si>
    <t>CA</t>
  </si>
  <si>
    <t>383550N</t>
  </si>
  <si>
    <t>1213234W</t>
  </si>
  <si>
    <t>N/A</t>
  </si>
  <si>
    <t>Indefinite</t>
  </si>
  <si>
    <t>AR-2-C050522</t>
  </si>
  <si>
    <t>Rock Island, IL - GOES RCVR</t>
  </si>
  <si>
    <t>Rock Island, IL</t>
  </si>
  <si>
    <t>IL</t>
  </si>
  <si>
    <t>413104N</t>
  </si>
  <si>
    <t>0903346W</t>
  </si>
  <si>
    <t>AR-2-C050542</t>
  </si>
  <si>
    <t>413057N</t>
  </si>
  <si>
    <t>0903352W</t>
  </si>
  <si>
    <t>AR-3-C050522</t>
  </si>
  <si>
    <t>St Louis, MO - GOES RCVR</t>
  </si>
  <si>
    <t>St Louis, MO</t>
  </si>
  <si>
    <t>MO</t>
  </si>
  <si>
    <t>383526N</t>
  </si>
  <si>
    <t>0901225W</t>
  </si>
  <si>
    <t>AR-4-C050522</t>
  </si>
  <si>
    <t>Columbus Lake, MS - GOES RCVR</t>
  </si>
  <si>
    <t>Columbus Lake, MS</t>
  </si>
  <si>
    <t>MS</t>
  </si>
  <si>
    <t>333204N</t>
  </si>
  <si>
    <t>0883005W</t>
  </si>
  <si>
    <t>AR-5-C050522</t>
  </si>
  <si>
    <t>Vicksburg, MS - GOES RCVR</t>
  </si>
  <si>
    <t>Vicksburg, MS</t>
  </si>
  <si>
    <t>322047N</t>
  </si>
  <si>
    <t>0905010W</t>
  </si>
  <si>
    <t>AR-6-C050542</t>
  </si>
  <si>
    <t>Omaha, NE - GOES RCVR</t>
  </si>
  <si>
    <t>Omaha, NE</t>
  </si>
  <si>
    <t>NE</t>
  </si>
  <si>
    <t>412056N</t>
  </si>
  <si>
    <t>0955734W</t>
  </si>
  <si>
    <t>AR-7-C050522</t>
  </si>
  <si>
    <t>Cincinnati, OH - GOES RCVR</t>
  </si>
  <si>
    <t>Cincinnati, OH</t>
  </si>
  <si>
    <t>OH</t>
  </si>
  <si>
    <t>390610N</t>
  </si>
  <si>
    <t>0843035W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</si>
  <si>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</si>
  <si>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</si>
  <si>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</si>
  <si>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</si>
  <si>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</si>
  <si>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</si>
  <si>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</si>
  <si>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</si>
  <si>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</si>
  <si>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</si>
  <si>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</si>
  <si>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Army deployment related costs</t>
  </si>
  <si>
    <t>Replaced by AR-12 (Direct Readout Ground Station Hardening) and AR-13 (Fixed/Transportable Monitoring Systems)</t>
  </si>
  <si>
    <t>1695-1710 MHz Portal (ITS)</t>
  </si>
  <si>
    <t>The portal is developed and managed by ITS Boulder/NTIA.  The DoD share of this cost is one-third ($6.67 million).  The Army share of the DoD cost is one-third ($2.22 million).  The Army also has additional coordination costs for coordination, analysis results verification, and interface required between site level and industry entities.</t>
  </si>
  <si>
    <t>AR-12 (Direct Readout Ground Station Hardening)</t>
  </si>
  <si>
    <t>Protection of DRGS</t>
  </si>
  <si>
    <t>AR-13 (Fixed/Transportable Monitoring Systems)</t>
  </si>
  <si>
    <t>The fixed and transportable systems will be capable of interference monitoring/detection/tracking at any DRGS location.</t>
  </si>
  <si>
    <t>Management, Oversite, Engineering Support (Army Spectrum Mgt Office)</t>
  </si>
  <si>
    <t xml:space="preserve">Additional ASMO Support:  Staff Engineers, Reporting, Assigners, Analysis, and Staff Support required for facilitating, reporting, regulatory, planning and travel.  </t>
  </si>
  <si>
    <t>Monitoring System - Hub</t>
  </si>
  <si>
    <t>Sequestration</t>
  </si>
  <si>
    <t>Total</t>
  </si>
  <si>
    <t>Submitted: 3/5/2018</t>
  </si>
  <si>
    <t>Approved: 3/5/2018</t>
  </si>
  <si>
    <t>First Name</t>
  </si>
  <si>
    <t>Last Name</t>
  </si>
  <si>
    <t>Office/Title</t>
  </si>
  <si>
    <t>Phone Number</t>
  </si>
  <si>
    <t>E-mail</t>
  </si>
  <si>
    <t>Alternate Contact</t>
  </si>
  <si>
    <t>Sarah</t>
  </si>
  <si>
    <t xml:space="preserve"> Bauer</t>
  </si>
  <si>
    <t xml:space="preserve">Army Spectrum Management Office </t>
  </si>
  <si>
    <t>301-225-3762</t>
  </si>
  <si>
    <t>sarah.c.bauer.civ@mail.mil</t>
  </si>
  <si>
    <t>Primary Contact</t>
  </si>
  <si>
    <t>Stevan</t>
  </si>
  <si>
    <t>Jovancevic</t>
  </si>
  <si>
    <t>Army Spectrum Management Office</t>
  </si>
  <si>
    <t>301-225-3774</t>
  </si>
  <si>
    <t>stevan.jovancevic.civ@mail.mil</t>
  </si>
  <si>
    <t>Responsible Officer</t>
  </si>
  <si>
    <t>Table</t>
  </si>
  <si>
    <t>Row</t>
  </si>
  <si>
    <t>Column</t>
  </si>
  <si>
    <t>Agency Marking</t>
  </si>
  <si>
    <t>Reference</t>
  </si>
  <si>
    <t>Factor Name</t>
  </si>
  <si>
    <t>Factor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</si>
  <si>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</si>
  <si>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</si>
  <si>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</si>
  <si>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</si>
  <si>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3.  Update Commerce Assignments</t>
  </si>
  <si>
    <t>We need to add the protected receive site information to the Commerce Assignment identified in Tab C.</t>
  </si>
  <si>
    <t>Note Name</t>
  </si>
  <si>
    <t>Note Text</t>
  </si>
  <si>
    <t>1</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</si>
  <si>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</si>
  <si>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2</t>
  </si>
  <si>
    <t>The IF Bandwidth is 1.5 MHz for the MetSat Systems and the Emission BW is understood to be 0.4 MHz.</t>
  </si>
  <si>
    <t>3</t>
  </si>
  <si>
    <t xml:space="preserve">Revision 1:  USACE is concerned with protecting its Direct Readout Ground Stations (DRGS) from receiving out of band interference on the 1694.5 MHz GOES downlink. Implementation includes hardening of the DRGS and augment interference detection and analysis with a fixed and transportable monitoring capability. USACE and contract engineers will analyze the AWS-3 carrier submissions and ensure that GOES receivers are adequately protected. The fixed and transportable systems will be capable of interference monitoring/detection/tracking at any DRGS location. Data collected from all units will be transmitted to a central program for processing and will be accessible via network. The centralized component will receive the interference data from distributed equipment and identify the interference, performs data processing/analysis and archival functions to determine identity/type of the interference. Intrusion signals will be compared to data from NTIA, FCC, GMF and ITU knowledge bases. Output will used for upward reporting (within USACE, Army, DoD, NOAA, NTIA) and interference resolution.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</si>
</sst>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107</v>
      </c>
    </row>
    <row r="6" spans="1:7" ht="31.95" customHeight="1" x14ac:dyDescent="0.3">
      <c r="A6" s="26" t="s">
        <v>108</v>
      </c>
      <c r="B6" s="12"/>
    </row>
    <row r="7" spans="1:7" ht="21.6" customHeight="1" x14ac:dyDescent="0.3">
      <c r="A7" s="2"/>
      <c r="B7" s="13"/>
    </row>
    <row r="8" spans="1:7" ht="21.6" customHeight="1" x14ac:dyDescent="0.3">
      <c r="A8" s="14"/>
      <c r="B8" s="15"/>
    </row>
    <row r="9" spans="1:7" ht="21.6" customHeight="1" x14ac:dyDescent="0.3">
      <c r="A9" s="16"/>
      <c r="B9" s="4" t="s">
        <v>109</v>
      </c>
      <c r="C9" s="4" t="s">
        <v>110</v>
      </c>
      <c r="D9" s="4" t="s">
        <v>111</v>
      </c>
      <c r="E9" s="4" t="s">
        <v>112</v>
      </c>
      <c r="F9" s="4" t="s">
        <v>113</v>
      </c>
      <c r="G9" s="17"/>
    </row>
    <row r="10" spans="1:7" ht="43.35" customHeight="1" x14ac:dyDescent="0.3">
      <c r="A10" s="16" t="s">
        <v>114</v>
      </c>
      <c r="B10" s="6" t="s">
        <v>115</v>
      </c>
      <c r="C10" s="6" t="s">
        <v>116</v>
      </c>
      <c r="D10" s="6" t="s">
        <v>117</v>
      </c>
      <c r="E10" s="6" t="s">
        <v>118</v>
      </c>
      <c r="F10" s="27" t="s">
        <v>119</v>
      </c>
      <c r="G10" s="17"/>
    </row>
    <row r="11" spans="1:7" ht="43.35" customHeight="1" x14ac:dyDescent="0.3">
      <c r="A11" s="16" t="s">
        <v>120</v>
      </c>
      <c r="B11" s="6" t="s">
        <v>121</v>
      </c>
      <c r="C11" s="6" t="s">
        <v>122</v>
      </c>
      <c r="D11" s="6" t="s">
        <v>123</v>
      </c>
      <c r="E11" s="6" t="s">
        <v>124</v>
      </c>
      <c r="F11" s="6" t="s">
        <v>125</v>
      </c>
      <c r="G11" s="17"/>
    </row>
    <row r="12" spans="1:7" ht="43.35" customHeight="1" x14ac:dyDescent="0.3">
      <c r="A12" s="16" t="s">
        <v>126</v>
      </c>
      <c r="B12" s="6" t="s">
        <v>121</v>
      </c>
      <c r="C12" s="6" t="s">
        <v>122</v>
      </c>
      <c r="D12" s="6" t="s">
        <v>117</v>
      </c>
      <c r="E12" s="6" t="s">
        <v>124</v>
      </c>
      <c r="F12" s="6" t="s">
        <v>125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1695-1710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spans="1:20" ht="28.8" x14ac:dyDescent="0.3">
      <c r="A2" s="22" t="s">
        <v>30</v>
      </c>
      <c r="B2" s="22" t="s">
        <v>31</v>
      </c>
      <c r="C2" s="18" t="s">
        <v>32</v>
      </c>
      <c r="E2" s="18" t="s">
        <v>33</v>
      </c>
      <c r="F2" s="18" t="s">
        <v>34</v>
      </c>
      <c r="G2" s="18" t="s">
        <v>35</v>
      </c>
      <c r="H2" s="18" t="s">
        <v>36</v>
      </c>
      <c r="I2" s="18" t="s">
        <v>37</v>
      </c>
      <c r="J2" s="18" t="s">
        <v>38</v>
      </c>
      <c r="K2" s="18" t="s">
        <v>39</v>
      </c>
      <c r="L2" s="18" t="s">
        <v>40</v>
      </c>
      <c r="M2" s="18" t="s">
        <v>41</v>
      </c>
      <c r="N2" s="18" t="s">
        <v>42</v>
      </c>
      <c r="O2" s="18" t="s">
        <v>43</v>
      </c>
      <c r="P2" s="18" t="s">
        <v>36</v>
      </c>
      <c r="Q2" s="18" t="s">
        <v>44</v>
      </c>
      <c r="R2" s="18">
        <v>39</v>
      </c>
    </row>
    <row r="3" spans="1:20" ht="28.8" x14ac:dyDescent="0.3">
      <c r="A3" s="22" t="s">
        <v>45</v>
      </c>
      <c r="B3" s="23" t="s">
        <v>46</v>
      </c>
      <c r="C3" s="24" t="s">
        <v>32</v>
      </c>
      <c r="E3" s="18" t="s">
        <v>33</v>
      </c>
      <c r="F3" s="18" t="s">
        <v>34</v>
      </c>
      <c r="G3" s="18" t="s">
        <v>35</v>
      </c>
      <c r="H3" s="18" t="s">
        <v>47</v>
      </c>
      <c r="I3" s="18" t="s">
        <v>37</v>
      </c>
      <c r="J3" s="18" t="s">
        <v>38</v>
      </c>
      <c r="K3" s="18" t="s">
        <v>39</v>
      </c>
      <c r="L3" s="18" t="s">
        <v>48</v>
      </c>
      <c r="M3" s="18" t="s">
        <v>49</v>
      </c>
      <c r="N3" s="18" t="s">
        <v>50</v>
      </c>
      <c r="O3" s="18" t="s">
        <v>43</v>
      </c>
      <c r="P3" s="18" t="s">
        <v>47</v>
      </c>
      <c r="Q3" s="18" t="s">
        <v>44</v>
      </c>
      <c r="R3" s="18">
        <v>39</v>
      </c>
    </row>
    <row r="4" spans="1:20" ht="28.8" x14ac:dyDescent="0.3">
      <c r="A4" s="22" t="s">
        <v>51</v>
      </c>
      <c r="B4" s="22" t="s">
        <v>46</v>
      </c>
      <c r="C4" s="24" t="s">
        <v>32</v>
      </c>
      <c r="E4" s="18" t="s">
        <v>33</v>
      </c>
      <c r="F4" s="18" t="s">
        <v>34</v>
      </c>
      <c r="G4" s="18" t="s">
        <v>35</v>
      </c>
      <c r="H4" s="18" t="s">
        <v>47</v>
      </c>
      <c r="I4" s="18" t="s">
        <v>37</v>
      </c>
      <c r="J4" s="18" t="s">
        <v>38</v>
      </c>
      <c r="K4" s="18" t="s">
        <v>39</v>
      </c>
      <c r="L4" s="18" t="s">
        <v>48</v>
      </c>
      <c r="M4" s="18" t="s">
        <v>52</v>
      </c>
      <c r="N4" s="18" t="s">
        <v>53</v>
      </c>
      <c r="O4" s="18" t="s">
        <v>43</v>
      </c>
      <c r="P4" s="18" t="s">
        <v>47</v>
      </c>
      <c r="Q4" s="18" t="s">
        <v>44</v>
      </c>
      <c r="R4" s="18">
        <v>39</v>
      </c>
    </row>
    <row r="5" spans="1:20" ht="28.8" x14ac:dyDescent="0.3">
      <c r="A5" s="22" t="s">
        <v>54</v>
      </c>
      <c r="B5" s="22" t="s">
        <v>55</v>
      </c>
      <c r="C5" s="24" t="s">
        <v>32</v>
      </c>
      <c r="E5" s="18" t="s">
        <v>33</v>
      </c>
      <c r="F5" s="18" t="s">
        <v>34</v>
      </c>
      <c r="G5" s="18" t="s">
        <v>35</v>
      </c>
      <c r="H5" s="18" t="s">
        <v>56</v>
      </c>
      <c r="I5" s="18" t="s">
        <v>37</v>
      </c>
      <c r="J5" s="18" t="s">
        <v>38</v>
      </c>
      <c r="K5" s="18" t="s">
        <v>39</v>
      </c>
      <c r="L5" s="18" t="s">
        <v>57</v>
      </c>
      <c r="M5" s="18" t="s">
        <v>58</v>
      </c>
      <c r="N5" s="18" t="s">
        <v>59</v>
      </c>
      <c r="O5" s="18" t="s">
        <v>43</v>
      </c>
      <c r="P5" s="18" t="s">
        <v>56</v>
      </c>
      <c r="Q5" s="18" t="s">
        <v>44</v>
      </c>
      <c r="R5" s="18">
        <v>39</v>
      </c>
    </row>
    <row r="6" spans="1:20" ht="28.8" x14ac:dyDescent="0.3">
      <c r="A6" s="22" t="s">
        <v>60</v>
      </c>
      <c r="B6" s="23" t="s">
        <v>61</v>
      </c>
      <c r="C6" s="18" t="s">
        <v>32</v>
      </c>
      <c r="E6" s="18" t="s">
        <v>33</v>
      </c>
      <c r="F6" s="18" t="s">
        <v>34</v>
      </c>
      <c r="G6" s="18" t="s">
        <v>35</v>
      </c>
      <c r="H6" s="18" t="s">
        <v>62</v>
      </c>
      <c r="I6" s="18" t="s">
        <v>37</v>
      </c>
      <c r="J6" s="18" t="s">
        <v>38</v>
      </c>
      <c r="K6" s="18" t="s">
        <v>39</v>
      </c>
      <c r="L6" s="18" t="s">
        <v>63</v>
      </c>
      <c r="M6" s="18" t="s">
        <v>64</v>
      </c>
      <c r="N6" s="18" t="s">
        <v>65</v>
      </c>
      <c r="O6" s="18" t="s">
        <v>43</v>
      </c>
      <c r="P6" s="18" t="s">
        <v>62</v>
      </c>
      <c r="Q6" s="18" t="s">
        <v>44</v>
      </c>
      <c r="R6" s="18">
        <v>39</v>
      </c>
    </row>
    <row r="7" spans="1:20" ht="28.8" x14ac:dyDescent="0.3">
      <c r="A7" s="22" t="s">
        <v>66</v>
      </c>
      <c r="B7" s="22" t="s">
        <v>67</v>
      </c>
      <c r="C7" s="18" t="s">
        <v>32</v>
      </c>
      <c r="E7" s="18" t="s">
        <v>33</v>
      </c>
      <c r="F7" s="18" t="s">
        <v>34</v>
      </c>
      <c r="G7" s="18" t="s">
        <v>35</v>
      </c>
      <c r="H7" s="18" t="s">
        <v>68</v>
      </c>
      <c r="I7" s="18" t="s">
        <v>37</v>
      </c>
      <c r="J7" s="18" t="s">
        <v>38</v>
      </c>
      <c r="K7" s="18" t="s">
        <v>39</v>
      </c>
      <c r="L7" s="18" t="s">
        <v>63</v>
      </c>
      <c r="M7" s="18" t="s">
        <v>69</v>
      </c>
      <c r="N7" s="18" t="s">
        <v>70</v>
      </c>
      <c r="O7" s="18" t="s">
        <v>43</v>
      </c>
      <c r="P7" s="18" t="s">
        <v>68</v>
      </c>
      <c r="Q7" s="18" t="s">
        <v>44</v>
      </c>
      <c r="R7" s="18">
        <v>39</v>
      </c>
    </row>
    <row r="8" spans="1:20" x14ac:dyDescent="0.3">
      <c r="A8" s="22" t="s">
        <v>71</v>
      </c>
      <c r="B8" s="22" t="s">
        <v>72</v>
      </c>
      <c r="C8" s="18" t="s">
        <v>32</v>
      </c>
      <c r="E8" s="18" t="s">
        <v>33</v>
      </c>
      <c r="F8" s="18" t="s">
        <v>34</v>
      </c>
      <c r="G8" s="18" t="s">
        <v>35</v>
      </c>
      <c r="H8" s="18" t="s">
        <v>73</v>
      </c>
      <c r="I8" s="18" t="s">
        <v>37</v>
      </c>
      <c r="J8" s="18" t="s">
        <v>38</v>
      </c>
      <c r="K8" s="18" t="s">
        <v>39</v>
      </c>
      <c r="L8" s="18" t="s">
        <v>74</v>
      </c>
      <c r="M8" s="18" t="s">
        <v>75</v>
      </c>
      <c r="N8" s="18" t="s">
        <v>76</v>
      </c>
      <c r="O8" s="18" t="s">
        <v>43</v>
      </c>
      <c r="P8" s="18" t="s">
        <v>73</v>
      </c>
      <c r="Q8" s="18" t="s">
        <v>44</v>
      </c>
      <c r="R8" s="18">
        <v>39</v>
      </c>
    </row>
    <row r="9" spans="1:20" ht="28.8" x14ac:dyDescent="0.3">
      <c r="A9" s="22" t="s">
        <v>77</v>
      </c>
      <c r="B9" s="22" t="s">
        <v>78</v>
      </c>
      <c r="C9" s="18" t="s">
        <v>32</v>
      </c>
      <c r="E9" s="18" t="s">
        <v>33</v>
      </c>
      <c r="F9" s="18" t="s">
        <v>34</v>
      </c>
      <c r="G9" s="18" t="s">
        <v>35</v>
      </c>
      <c r="H9" s="18" t="s">
        <v>79</v>
      </c>
      <c r="I9" s="18" t="s">
        <v>37</v>
      </c>
      <c r="J9" s="18" t="s">
        <v>38</v>
      </c>
      <c r="K9" s="18" t="s">
        <v>39</v>
      </c>
      <c r="L9" s="18" t="s">
        <v>80</v>
      </c>
      <c r="M9" s="18" t="s">
        <v>81</v>
      </c>
      <c r="N9" s="18" t="s">
        <v>82</v>
      </c>
      <c r="O9" s="18" t="s">
        <v>43</v>
      </c>
      <c r="P9" s="18" t="s">
        <v>79</v>
      </c>
      <c r="Q9" s="18" t="s">
        <v>44</v>
      </c>
      <c r="R9" s="18">
        <v>39</v>
      </c>
    </row>
  </sheetData>
  <printOptions horizontalCentered="1"/>
  <pageMargins left="0.5" right="0.5" top="0.95" bottom="0.5" header="0.3" footer="0.3"/>
  <pageSetup scale="88" pageOrder="overThenDown" orientation="landscape" r:id="rId1"/>
  <headerFooter differentOddEven="1">
    <oddHeader>&amp;C&amp;C&amp;BReleasable
DOD\AR  1695-1710 (Rev. 1)  (Sufficient) - Freq-Geo Transition Timeline</oddHeader>
    <oddFooter>&amp;CPage &amp;P of &amp;N</oddFooter>
    <evenHeader>&amp;C&amp;C&amp;BReleasable
DOD\AR  1695-1710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11</v>
      </c>
      <c r="B1" s="3" t="s">
        <v>83</v>
      </c>
      <c r="C1" s="3" t="s">
        <v>84</v>
      </c>
      <c r="D1" s="3" t="s">
        <v>85</v>
      </c>
      <c r="E1" s="3" t="s">
        <v>86</v>
      </c>
      <c r="F1" s="3" t="s">
        <v>87</v>
      </c>
      <c r="G1" s="3" t="s">
        <v>88</v>
      </c>
      <c r="H1" s="3" t="s">
        <v>89</v>
      </c>
      <c r="I1" s="3" t="s">
        <v>90</v>
      </c>
      <c r="J1" s="3" t="s">
        <v>91</v>
      </c>
      <c r="K1" s="3" t="s">
        <v>92</v>
      </c>
      <c r="L1" s="3" t="s">
        <v>93</v>
      </c>
    </row>
    <row r="2" spans="1:12" ht="28.8" x14ac:dyDescent="0.3">
      <c r="A2" s="1" t="s">
        <v>94</v>
      </c>
      <c r="B2" s="33">
        <v>0</v>
      </c>
      <c r="C2" s="33">
        <v>0</v>
      </c>
      <c r="D2" s="33">
        <v>0</v>
      </c>
      <c r="E2" s="33">
        <v>0</v>
      </c>
      <c r="F2" s="33">
        <v>8.56</v>
      </c>
      <c r="G2" s="33">
        <v>8.56</v>
      </c>
      <c r="H2" s="18">
        <v>1</v>
      </c>
      <c r="I2" s="18">
        <v>120</v>
      </c>
      <c r="J2" s="33"/>
      <c r="L2" s="1" t="s">
        <v>95</v>
      </c>
    </row>
    <row r="3" spans="1:12" ht="72" x14ac:dyDescent="0.3">
      <c r="A3" s="1" t="s">
        <v>96</v>
      </c>
      <c r="B3" s="33">
        <v>0</v>
      </c>
      <c r="C3" s="33">
        <v>0</v>
      </c>
      <c r="D3" s="33">
        <v>0</v>
      </c>
      <c r="E3" s="33">
        <v>0</v>
      </c>
      <c r="F3" s="33">
        <v>2.2200000000000002</v>
      </c>
      <c r="G3" s="33">
        <v>2.2200000000000002</v>
      </c>
      <c r="H3" s="18">
        <v>1</v>
      </c>
      <c r="I3" s="18">
        <v>120</v>
      </c>
      <c r="J3" s="33"/>
      <c r="L3" s="1" t="s">
        <v>97</v>
      </c>
    </row>
    <row r="4" spans="1:12" ht="28.8" x14ac:dyDescent="0.3">
      <c r="A4" s="1" t="s">
        <v>98</v>
      </c>
      <c r="B4" s="33">
        <v>0</v>
      </c>
      <c r="C4" s="33">
        <v>0</v>
      </c>
      <c r="D4" s="33">
        <v>0</v>
      </c>
      <c r="E4" s="33">
        <v>5.5</v>
      </c>
      <c r="F4" s="33">
        <v>12.996</v>
      </c>
      <c r="G4" s="33">
        <v>18.495999999999999</v>
      </c>
      <c r="H4" s="18">
        <v>1</v>
      </c>
      <c r="I4" s="18">
        <v>120</v>
      </c>
      <c r="J4" s="33"/>
      <c r="L4" s="1" t="s">
        <v>99</v>
      </c>
    </row>
    <row r="5" spans="1:12" ht="28.8" x14ac:dyDescent="0.3">
      <c r="A5" s="1" t="s">
        <v>100</v>
      </c>
      <c r="B5" s="33">
        <v>0</v>
      </c>
      <c r="C5" s="33">
        <v>0</v>
      </c>
      <c r="D5" s="33">
        <v>0</v>
      </c>
      <c r="E5" s="33">
        <v>12.832000000000001</v>
      </c>
      <c r="F5" s="33">
        <v>30.323</v>
      </c>
      <c r="G5" s="33">
        <v>43.155000000000001</v>
      </c>
      <c r="H5" s="18">
        <v>1</v>
      </c>
      <c r="I5" s="18">
        <v>120</v>
      </c>
      <c r="J5" s="33"/>
      <c r="L5" s="1" t="s">
        <v>101</v>
      </c>
    </row>
    <row r="6" spans="1:12" ht="28.8" x14ac:dyDescent="0.3">
      <c r="A6" s="1" t="s">
        <v>78</v>
      </c>
      <c r="B6" s="33">
        <v>0</v>
      </c>
      <c r="C6" s="33">
        <v>0</v>
      </c>
      <c r="D6" s="33">
        <v>0</v>
      </c>
      <c r="E6" s="33">
        <v>2.3229000000000002</v>
      </c>
      <c r="F6" s="33">
        <v>3.1111</v>
      </c>
      <c r="G6" s="33">
        <v>5.4340000000000002</v>
      </c>
      <c r="H6" s="18">
        <v>1</v>
      </c>
      <c r="I6" s="18">
        <v>120</v>
      </c>
      <c r="J6" s="33"/>
      <c r="L6" s="1" t="s">
        <v>95</v>
      </c>
    </row>
    <row r="7" spans="1:12" ht="28.8" x14ac:dyDescent="0.3">
      <c r="A7" s="1" t="s">
        <v>61</v>
      </c>
      <c r="B7" s="33">
        <v>0</v>
      </c>
      <c r="C7" s="33">
        <v>0</v>
      </c>
      <c r="D7" s="33">
        <v>0</v>
      </c>
      <c r="E7" s="33">
        <v>2.3229000000000002</v>
      </c>
      <c r="F7" s="33">
        <v>3.1111</v>
      </c>
      <c r="G7" s="33">
        <v>5.4340000000000002</v>
      </c>
      <c r="H7" s="18">
        <v>1</v>
      </c>
      <c r="I7" s="18">
        <v>120</v>
      </c>
      <c r="J7" s="33"/>
      <c r="L7" s="1" t="s">
        <v>95</v>
      </c>
    </row>
    <row r="8" spans="1:12" ht="43.2" x14ac:dyDescent="0.3">
      <c r="A8" s="1" t="s">
        <v>102</v>
      </c>
      <c r="B8" s="33">
        <v>0</v>
      </c>
      <c r="C8" s="33">
        <v>0</v>
      </c>
      <c r="D8" s="33">
        <v>0</v>
      </c>
      <c r="E8" s="33">
        <v>0</v>
      </c>
      <c r="F8" s="33">
        <v>0.25</v>
      </c>
      <c r="G8" s="33">
        <v>0.25</v>
      </c>
      <c r="H8" s="18">
        <v>1</v>
      </c>
      <c r="I8" s="18">
        <v>120</v>
      </c>
      <c r="J8" s="33"/>
      <c r="L8" s="1" t="s">
        <v>103</v>
      </c>
    </row>
    <row r="9" spans="1:12" ht="28.8" x14ac:dyDescent="0.3">
      <c r="A9" s="1" t="s">
        <v>104</v>
      </c>
      <c r="B9" s="33">
        <v>0</v>
      </c>
      <c r="C9" s="33">
        <v>0</v>
      </c>
      <c r="D9" s="33">
        <v>0</v>
      </c>
      <c r="E9" s="33">
        <v>1.0249999999999999</v>
      </c>
      <c r="F9" s="33">
        <v>12.113200000000001</v>
      </c>
      <c r="G9" s="33">
        <v>13.138199999999999</v>
      </c>
      <c r="H9" s="18">
        <v>1</v>
      </c>
      <c r="I9" s="18">
        <v>120</v>
      </c>
      <c r="J9" s="33"/>
      <c r="L9" s="1" t="s">
        <v>95</v>
      </c>
    </row>
    <row r="10" spans="1:12" ht="28.8" x14ac:dyDescent="0.3">
      <c r="A10" s="1" t="s">
        <v>72</v>
      </c>
      <c r="B10" s="33">
        <v>0</v>
      </c>
      <c r="C10" s="33">
        <v>0</v>
      </c>
      <c r="D10" s="33">
        <v>0</v>
      </c>
      <c r="E10" s="33">
        <v>2.4066000000000001</v>
      </c>
      <c r="F10" s="33">
        <v>2.9538000000000002</v>
      </c>
      <c r="G10" s="33">
        <v>5.3604000000000003</v>
      </c>
      <c r="H10" s="18">
        <v>1</v>
      </c>
      <c r="I10" s="18">
        <v>120</v>
      </c>
      <c r="J10" s="33"/>
      <c r="L10" s="1" t="s">
        <v>95</v>
      </c>
    </row>
    <row r="11" spans="1:12" ht="28.8" x14ac:dyDescent="0.3">
      <c r="A11" s="1" t="s">
        <v>46</v>
      </c>
      <c r="B11" s="33">
        <v>0</v>
      </c>
      <c r="C11" s="33">
        <v>0</v>
      </c>
      <c r="D11" s="33">
        <v>0</v>
      </c>
      <c r="E11" s="33">
        <v>3.3611</v>
      </c>
      <c r="F11" s="33">
        <v>3.8403</v>
      </c>
      <c r="G11" s="33">
        <v>7.2013999999999996</v>
      </c>
      <c r="H11" s="18">
        <v>1</v>
      </c>
      <c r="I11" s="18">
        <v>120</v>
      </c>
      <c r="J11" s="33"/>
      <c r="L11" s="1" t="s">
        <v>95</v>
      </c>
    </row>
    <row r="12" spans="1:12" ht="28.8" x14ac:dyDescent="0.3">
      <c r="A12" s="1" t="s">
        <v>31</v>
      </c>
      <c r="B12" s="33">
        <v>0</v>
      </c>
      <c r="C12" s="33">
        <v>0</v>
      </c>
      <c r="D12" s="33">
        <v>0</v>
      </c>
      <c r="E12" s="33">
        <v>2.2469000000000001</v>
      </c>
      <c r="F12" s="33">
        <v>3.4081000000000001</v>
      </c>
      <c r="G12" s="33">
        <v>5.6550000000000002</v>
      </c>
      <c r="H12" s="18">
        <v>1</v>
      </c>
      <c r="I12" s="18">
        <v>120</v>
      </c>
      <c r="J12" s="33"/>
      <c r="L12" s="1" t="s">
        <v>95</v>
      </c>
    </row>
    <row r="13" spans="1:12" x14ac:dyDescent="0.3">
      <c r="A13" s="1" t="s">
        <v>105</v>
      </c>
      <c r="B13" s="33">
        <v>0</v>
      </c>
      <c r="C13" s="33">
        <v>0</v>
      </c>
      <c r="D13" s="33">
        <v>0</v>
      </c>
      <c r="E13" s="33">
        <v>0</v>
      </c>
      <c r="F13" s="33">
        <v>0</v>
      </c>
      <c r="G13" s="33">
        <v>0</v>
      </c>
      <c r="J13" s="33">
        <v>0</v>
      </c>
    </row>
    <row r="14" spans="1:12" ht="28.8" x14ac:dyDescent="0.3">
      <c r="A14" s="1" t="s">
        <v>55</v>
      </c>
      <c r="B14" s="33">
        <v>0</v>
      </c>
      <c r="C14" s="33">
        <v>0</v>
      </c>
      <c r="D14" s="33">
        <v>0</v>
      </c>
      <c r="E14" s="33">
        <v>2.3229000000000002</v>
      </c>
      <c r="F14" s="33">
        <v>3.1111</v>
      </c>
      <c r="G14" s="33">
        <v>5.4340000000000002</v>
      </c>
      <c r="H14" s="18">
        <v>1</v>
      </c>
      <c r="I14" s="18">
        <v>120</v>
      </c>
      <c r="J14" s="33"/>
      <c r="L14" s="1" t="s">
        <v>95</v>
      </c>
    </row>
    <row r="15" spans="1:12" ht="28.8" x14ac:dyDescent="0.3">
      <c r="A15" s="1" t="s">
        <v>67</v>
      </c>
      <c r="B15" s="33">
        <v>0</v>
      </c>
      <c r="C15" s="33">
        <v>0</v>
      </c>
      <c r="D15" s="33">
        <v>0</v>
      </c>
      <c r="E15" s="33">
        <v>2.3229000000000002</v>
      </c>
      <c r="F15" s="33">
        <v>3.1111</v>
      </c>
      <c r="G15" s="33">
        <v>5.4340000000000002</v>
      </c>
      <c r="H15" s="18">
        <v>1</v>
      </c>
      <c r="I15" s="18">
        <v>120</v>
      </c>
      <c r="J15" s="33"/>
      <c r="L15" s="1" t="s">
        <v>95</v>
      </c>
    </row>
    <row r="16" spans="1:12" x14ac:dyDescent="0.3">
      <c r="A16" s="32" t="s">
        <v>106</v>
      </c>
      <c r="B16" s="33">
        <f t="shared" ref="B16:G16" si="0">SUM(B2:B15)</f>
        <v>0</v>
      </c>
      <c r="C16" s="33">
        <f t="shared" si="0"/>
        <v>0</v>
      </c>
      <c r="D16" s="33">
        <f t="shared" si="0"/>
        <v>0</v>
      </c>
      <c r="E16" s="33">
        <f t="shared" si="0"/>
        <v>36.663199999999996</v>
      </c>
      <c r="F16" s="33">
        <f t="shared" si="0"/>
        <v>89.108800000000002</v>
      </c>
      <c r="G16" s="33">
        <f t="shared" si="0"/>
        <v>125.77199999999999</v>
      </c>
      <c r="J16" s="33">
        <f>SUM(J2:J15)</f>
        <v>0</v>
      </c>
    </row>
  </sheetData>
  <pageMargins left="0.5" right="0.5" top="0.95" bottom="0.5" header="0.3" footer="0.3"/>
  <pageSetup pageOrder="overThenDown" orientation="landscape" r:id="rId1"/>
  <headerFooter differentOddEven="1">
    <oddHeader>&amp;C&amp;C&amp;BReleasable
DOD\AR  1695-1710 (Rev. 1)  (Sufficient) - Funds</oddHeader>
    <oddFooter>&amp;CPage &amp;P of &amp;N</oddFooter>
    <evenHeader>&amp;C&amp;C&amp;BReleasable
DOD\AR  1695-1710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row r="4" spans="1:22" ht="28.8" x14ac:dyDescent="0.3">
      <c r="A4" s="8" t="s">
        <v>6</v>
      </c>
      <c r="B4" s="7" t="s">
        <v>7</v>
      </c>
    </row>
    <row r="5" spans="1:22" ht="57.6" x14ac:dyDescent="0.3">
      <c r="A5" s="8" t="s">
        <v>8</v>
      </c>
      <c r="B5" s="7" t="s">
        <v>9</v>
      </c>
    </row>
  </sheetData>
  <printOptions horizontalCentered="1"/>
  <pageMargins left="0.5" right="0.5" top="0.95" bottom="0.5" header="0.3" footer="0.3"/>
  <pageSetup pageOrder="overThenDown" orientation="landscape" r:id="rId1"/>
  <headerFooter differentOddEven="1">
    <oddHeader>&amp;C&amp;C&amp;BReleasable
DOD\AR  1695-1710 (Rev. 1)  (Sufficient) - Interactions</oddHeader>
    <oddFooter>&amp;CPage &amp;P of &amp;N</oddFooter>
    <evenHeader>&amp;C&amp;C&amp;BReleasable
DOD\AR  1695-1710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132</v>
      </c>
      <c r="B1" s="19" t="s">
        <v>133</v>
      </c>
      <c r="C1" s="20"/>
      <c r="D1" s="20"/>
      <c r="E1" s="20"/>
      <c r="F1" s="20"/>
      <c r="G1" s="20"/>
      <c r="H1" s="20"/>
      <c r="I1" s="20"/>
      <c r="J1" s="20"/>
      <c r="K1" s="20"/>
      <c r="L1" s="20"/>
      <c r="M1" s="20"/>
      <c r="N1" s="20"/>
      <c r="O1" s="20"/>
      <c r="P1" s="20"/>
      <c r="Q1" s="20"/>
      <c r="R1" s="20"/>
      <c r="S1" s="20"/>
      <c r="T1" s="20"/>
      <c r="U1" s="20"/>
      <c r="V1" s="20"/>
    </row>
    <row r="2" spans="1:22" ht="100.8" x14ac:dyDescent="0.3">
      <c r="A2" s="8" t="s">
        <v>134</v>
      </c>
      <c r="B2" s="7" t="s">
        <v>135</v>
      </c>
    </row>
    <row r="3" spans="1:22" ht="86.4" x14ac:dyDescent="0.3">
      <c r="A3" s="8" t="s">
        <v>136</v>
      </c>
      <c r="B3" s="7" t="s">
        <v>137</v>
      </c>
    </row>
    <row r="4" spans="1:22" ht="43.2" x14ac:dyDescent="0.3">
      <c r="A4" s="8" t="s">
        <v>138</v>
      </c>
      <c r="B4" s="7" t="s">
        <v>139</v>
      </c>
    </row>
  </sheetData>
  <printOptions horizontalCentered="1"/>
  <pageMargins left="0.5" right="0.5" top="0.95" bottom="0.5" header="0.3" footer="0.3"/>
  <pageSetup pageOrder="overThenDown" orientation="landscape" r:id="rId1"/>
  <headerFooter differentOddEven="1">
    <oddHeader>&amp;C&amp;C&amp;BReleasable
DOD\AR  1695-1710 (Rev. 1)  (Sufficient) - Impact Factors</oddHeader>
    <oddFooter>&amp;CPage &amp;P of &amp;N</oddFooter>
    <evenHeader>&amp;C&amp;C&amp;BReleasable
DOD\AR  1695-1710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140</v>
      </c>
      <c r="B1" s="3" t="s">
        <v>141</v>
      </c>
    </row>
    <row r="2" spans="1:2" ht="43.2" x14ac:dyDescent="0.3">
      <c r="A2" s="1" t="s">
        <v>142</v>
      </c>
      <c r="B2" s="1" t="s">
        <v>143</v>
      </c>
    </row>
    <row r="3" spans="1:2" x14ac:dyDescent="0.3">
      <c r="A3" s="1" t="s">
        <v>144</v>
      </c>
      <c r="B3" s="1" t="s">
        <v>145</v>
      </c>
    </row>
    <row r="4" spans="1:2" ht="158.4" x14ac:dyDescent="0.3">
      <c r="A4" s="1" t="s">
        <v>146</v>
      </c>
      <c r="B4" s="1" t="s">
        <v>147</v>
      </c>
    </row>
  </sheetData>
  <pageMargins left="0.7" right="0.7" top="0.95" bottom="0.5" header="0.3" footer="0.3"/>
  <pageSetup pageOrder="overThenDown" orientation="landscape" r:id="rId1"/>
  <headerFooter differentOddEven="1">
    <oddHeader>&amp;C&amp;C&amp;BReleasable
DOD\AR  1695-1710 (Rev. 1)  (Sufficient) - Notes</oddHeader>
    <oddFooter>&amp;CPage &amp;P of &amp;N</oddFooter>
    <evenHeader>&amp;C&amp;C&amp;BReleasable
DOD\AR  1695-1710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127</v>
      </c>
      <c r="B1" s="3" t="s">
        <v>128</v>
      </c>
      <c r="C1" s="3" t="s">
        <v>129</v>
      </c>
      <c r="D1" s="3" t="s">
        <v>130</v>
      </c>
      <c r="E1" s="3" t="s">
        <v>131</v>
      </c>
    </row>
  </sheetData>
  <pageMargins left="0.5" right="0.5" top="0.95" bottom="0.5" header="0.3" footer="0.3"/>
  <pageSetup pageOrder="overThenDown" orientation="landscape" r:id="rId1"/>
  <headerFooter differentOddEven="1">
    <oddHeader>&amp;C&amp;C&amp;BReleasable
DOD\AR  1695-1710 (Rev. 1)  (Sufficient) - Excluded Info</oddHeader>
    <oddFooter>&amp;CPage &amp;P of &amp;N</oddFooter>
    <evenHeader>&amp;C&amp;C&amp;BReleasable
DOD\AR  1695-1710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2018-10-29T19:23:44Z</dcterms:modified>
</cp:coreProperties>
</file>