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<sst xmlns="http://schemas.openxmlformats.org/spreadsheetml/2006/main" count="95" uniqueCount="95">
  <si>
    <t>Interaction Name</t>
  </si>
  <si>
    <t>Interaction Description</t>
  </si>
  <si>
    <t>1</t>
  </si>
  <si>
    <t xml:space="preserve">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frequencies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</si>
  <si>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</si>
  <si>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</si>
  <si>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</si>
  <si>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</si>
  <si>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</si>
  <si>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</si>
  <si>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</si>
  <si>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</si>
  <si>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</si>
  <si>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</si>
  <si>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</si>
  <si>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</si>
  <si>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</si>
  <si>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</si>
  <si>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</si>
  <si>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</si>
  <si>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</si>
  <si>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</si>
  <si>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</si>
  <si>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</si>
  <si>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T020185                  </t>
  </si>
  <si>
    <t>TIGTA Techops</t>
  </si>
  <si>
    <t>1765</t>
  </si>
  <si>
    <t/>
  </si>
  <si>
    <t>6</t>
  </si>
  <si>
    <t>Video</t>
  </si>
  <si>
    <t>USP</t>
  </si>
  <si>
    <t>xxxxxxx</t>
  </si>
  <si>
    <t>xxxxxxxx</t>
  </si>
  <si>
    <t>2200-2290 MHz</t>
  </si>
  <si>
    <t xml:space="preserve">USP                                        </t>
  </si>
  <si>
    <t>None</t>
  </si>
  <si>
    <t xml:space="preserve">T060040                  </t>
  </si>
  <si>
    <t>CI Techops</t>
  </si>
  <si>
    <t>1760</t>
  </si>
  <si>
    <t xml:space="preserve">USP                                            </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</si>
  <si>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</si>
  <si>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</si>
  <si>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</si>
  <si>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</si>
  <si>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</si>
  <si>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</si>
  <si>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</si>
  <si>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</si>
  <si>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</si>
  <si>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</si>
  <si>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Requesting 14 month extension for CI Techops (revised timeline to 74 months) or by 09/2021</t>
  </si>
  <si>
    <t xml:space="preserve">Funds required to replace antiquated, analog equipment. The equipment is channelized so is still useable. However, the loss of one frequency cuts down the number of available channels by 33% (1 of 3 available) which diminishes efforts to avoid interference in this very congested band. Procurement of spectrally efficient COFDM equipment will help avoid interference when encountered. </t>
  </si>
  <si>
    <t xml:space="preserve">Requesting 10 month extension for TIGTA Ops (revised timeline to 77 months) or by 12/2021.  See Rev 6 under NOTES.</t>
  </si>
  <si>
    <t>Procurement of replacement digital COFDM microwave equipment and IP-based systems which are more spectrally efficient than the current wideband analog equipment.</t>
  </si>
  <si>
    <t>Total</t>
  </si>
  <si>
    <t xml:space="preserve">Submitted: </t>
  </si>
  <si>
    <t xml:space="preserve">Approved: </t>
  </si>
  <si>
    <t>First Name</t>
  </si>
  <si>
    <t>Last Name</t>
  </si>
  <si>
    <t>Office/Title</t>
  </si>
  <si>
    <t>Phone Number</t>
  </si>
  <si>
    <t>E-mail</t>
  </si>
  <si>
    <t>Responsible Officer</t>
  </si>
  <si>
    <t>Christina</t>
  </si>
  <si>
    <t>McCann</t>
  </si>
  <si>
    <t>Treasury Inspector General for Tax Administration(TIGTA)</t>
  </si>
  <si>
    <t>301-210-8729</t>
  </si>
  <si>
    <t>Christina.McCann@tigta.treas.gov</t>
  </si>
  <si>
    <t>Primary Contact</t>
  </si>
  <si>
    <t>Treasury Inspector General for Tax Administration (TIGTA)</t>
  </si>
  <si>
    <t>Alternate Contact</t>
  </si>
  <si>
    <t>Russell</t>
  </si>
  <si>
    <t>Lovell</t>
  </si>
  <si>
    <t>Internal Revenue Service- Criminal Investigation</t>
  </si>
  <si>
    <t>510-715-9087</t>
  </si>
  <si>
    <t>Russell.Lovell@ci.irs.gov</t>
  </si>
  <si>
    <t>Table</t>
  </si>
  <si>
    <t>Row</t>
  </si>
  <si>
    <t>Column</t>
  </si>
  <si>
    <t>CUI Category</t>
  </si>
  <si>
    <t>Safeguarding and/or Dissemination Authority</t>
  </si>
  <si>
    <t>Factor Name</t>
  </si>
  <si>
    <t>Factor Description</t>
  </si>
  <si>
    <t xml:space="preserve">1-Obtainning Replacment Frequencies </t>
  </si>
  <si>
    <t xml:space="preserve">Additional frequencies are requested in the S Band (2.2-2.29 GHz) to replace the loss of these frequencies. </t>
  </si>
  <si>
    <t xml:space="preserve">2- Availablity of Equipment </t>
  </si>
  <si>
    <t>Potential Delays could occur if there was a lack of available replacement equipment.</t>
  </si>
  <si>
    <t>Note Name</t>
  </si>
  <si>
    <t>Note Text</t>
  </si>
  <si>
    <t xml:space="preserve">Comparable Capability </t>
  </si>
  <si>
    <t xml:space="preserve">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</si>
  <si>
    <t>Rev. 5 Changes</t>
  </si>
  <si>
    <t>CI Techops operations requesting a 14 month extension from 60 months or by 07/2020 to 74 months or by 09/2021. Treasury’s Counter Intelligence operators have utilized $3 million of the ~$4.7 million remaining during FY20, but due to the current pandemic and an agency reorganization, project completion and procurement efforts have been delayed. Extension will allow CI time to appropriately close out program efforts. TIGTA Techops, requesting a 7 month extension from 60 months or by 07/2020 to 67 months or by 02/2021. The Department of the Treasury is working to close out and utilizing the remainder of funds available, but due to the pandemic, service requests have been delayed. To allow for sufficient time to close out contracts, an extension until 2/2021, has been requested.</t>
  </si>
  <si>
    <t>Rev. 7 Changes</t>
  </si>
  <si>
    <t xml:space="preserve">TIGTA Techops requesting a 10 month extension from 67 months or by 02/2021 to 77 months or by 12/2021. The Department of the Treasury is working to close out and utilizing the remainder of funds available and has decreased funds considerably in 2020, but due to the pandemic and moving one contract to be funded differently, exhaustion has been delayed. To allow for sufficient time to execute a final contract, an extension until 12/2021 has been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</si>
</sst>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55</v>
      </c>
    </row>
    <row r="2" ht="31.9" customHeight="1">
      <c r="A2" s="24" t="s">
        <v>56</v>
      </c>
      <c r="B2" s="12"/>
    </row>
    <row r="3" ht="21.6" customHeight="1">
      <c r="A3" s="2"/>
      <c r="B3" s="13"/>
    </row>
    <row r="4" ht="21.6" customHeight="1">
      <c r="A4" s="14"/>
      <c r="B4" s="4" t="s">
        <v>57</v>
      </c>
      <c r="C4" s="4" t="s">
        <v>58</v>
      </c>
      <c r="D4" s="4" t="s">
        <v>59</v>
      </c>
      <c r="E4" s="4" t="s">
        <v>60</v>
      </c>
      <c r="F4" s="4" t="s">
        <v>61</v>
      </c>
      <c r="G4" s="15"/>
    </row>
    <row r="5" ht="43.35" customHeight="1">
      <c r="A5" s="14" t="s">
        <v>62</v>
      </c>
      <c r="B5" s="6" t="s">
        <v>63</v>
      </c>
      <c r="C5" s="6" t="s">
        <v>64</v>
      </c>
      <c r="D5" s="6" t="s">
        <v>65</v>
      </c>
      <c r="E5" s="6" t="s">
        <v>66</v>
      </c>
      <c r="F5" s="25" t="s">
        <v>67</v>
      </c>
      <c r="G5" s="15"/>
    </row>
    <row r="6" ht="43.35" customHeight="1">
      <c r="A6" s="14" t="s">
        <v>68</v>
      </c>
      <c r="B6" s="6" t="s">
        <v>63</v>
      </c>
      <c r="C6" s="6" t="s">
        <v>64</v>
      </c>
      <c r="D6" s="6" t="s">
        <v>69</v>
      </c>
      <c r="E6" s="6" t="s">
        <v>66</v>
      </c>
      <c r="F6" s="6" t="s">
        <v>67</v>
      </c>
      <c r="G6" s="15"/>
    </row>
    <row r="7" ht="43.35" customHeight="1">
      <c r="A7" s="14" t="s">
        <v>70</v>
      </c>
      <c r="B7" s="6" t="s">
        <v>71</v>
      </c>
      <c r="C7" s="6" t="s">
        <v>72</v>
      </c>
      <c r="D7" s="6" t="s">
        <v>73</v>
      </c>
      <c r="E7" s="6" t="s">
        <v>74</v>
      </c>
      <c r="F7" s="6" t="s">
        <v>75</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TREAS\TREAS  1755-1780 (Rev. 7)  (Complete)</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c r="A2" s="20" t="s">
        <v>24</v>
      </c>
      <c r="B2" s="20" t="s">
        <v>25</v>
      </c>
      <c r="C2" s="16" t="s">
        <v>26</v>
      </c>
      <c r="D2" s="16" t="s">
        <v>27</v>
      </c>
      <c r="E2" s="16" t="s">
        <v>28</v>
      </c>
      <c r="F2" s="16" t="s">
        <v>28</v>
      </c>
      <c r="G2" s="16" t="s">
        <v>29</v>
      </c>
      <c r="H2" s="16" t="s">
        <v>30</v>
      </c>
      <c r="I2" s="16" t="s">
        <v>30</v>
      </c>
      <c r="J2" s="16" t="s">
        <v>31</v>
      </c>
      <c r="K2" s="16" t="s">
        <v>32</v>
      </c>
      <c r="L2" s="16" t="s">
        <v>30</v>
      </c>
      <c r="M2" s="16" t="s">
        <v>31</v>
      </c>
      <c r="N2" s="16" t="s">
        <v>32</v>
      </c>
      <c r="O2" s="16" t="s">
        <v>33</v>
      </c>
      <c r="P2" s="16" t="s">
        <v>34</v>
      </c>
      <c r="Q2" s="16" t="s">
        <v>35</v>
      </c>
      <c r="R2" s="16"/>
      <c r="S2" s="16"/>
      <c r="T2" s="16">
        <v>12</v>
      </c>
    </row>
    <row r="3">
      <c r="A3" s="20" t="s">
        <v>36</v>
      </c>
      <c r="B3" s="21" t="s">
        <v>37</v>
      </c>
      <c r="C3" s="22" t="s">
        <v>38</v>
      </c>
      <c r="D3" s="16" t="s">
        <v>27</v>
      </c>
      <c r="E3" s="16" t="s">
        <v>28</v>
      </c>
      <c r="F3" s="16" t="s">
        <v>28</v>
      </c>
      <c r="G3" s="16" t="s">
        <v>29</v>
      </c>
      <c r="H3" s="16" t="s">
        <v>30</v>
      </c>
      <c r="I3" s="16" t="s">
        <v>30</v>
      </c>
      <c r="J3" s="16" t="s">
        <v>31</v>
      </c>
      <c r="K3" s="16" t="s">
        <v>32</v>
      </c>
      <c r="L3" s="16" t="s">
        <v>30</v>
      </c>
      <c r="M3" s="16" t="s">
        <v>31</v>
      </c>
      <c r="N3" s="16" t="s">
        <v>32</v>
      </c>
      <c r="O3" s="16" t="s">
        <v>33</v>
      </c>
      <c r="P3" s="16" t="s">
        <v>39</v>
      </c>
      <c r="Q3" s="16" t="s">
        <v>35</v>
      </c>
      <c r="R3" s="16"/>
      <c r="S3" s="16"/>
      <c r="T3" s="16">
        <v>12</v>
      </c>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TREAS\TREAS  1755-1780 (Rev. 7)  (Complete) - Freq-Geo Transition Timeline</oddHeader>
    <oddFooter>&amp;CPage &amp;P of &amp;N</oddFooter>
    <evenHeader>&amp;C&amp;C&amp;BReleasable
TREAS\TREAS  1755-1780 (Rev. 7)  (Complete)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4"/>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40</v>
      </c>
      <c r="C1" s="3" t="s">
        <v>41</v>
      </c>
      <c r="D1" s="3" t="s">
        <v>42</v>
      </c>
      <c r="E1" s="3" t="s">
        <v>43</v>
      </c>
      <c r="F1" s="3" t="s">
        <v>44</v>
      </c>
      <c r="G1" s="3" t="s">
        <v>45</v>
      </c>
      <c r="H1" s="3" t="s">
        <v>46</v>
      </c>
      <c r="I1" s="3" t="s">
        <v>47</v>
      </c>
      <c r="J1" s="3" t="s">
        <v>48</v>
      </c>
      <c r="K1" s="3" t="s">
        <v>49</v>
      </c>
    </row>
    <row r="2">
      <c r="A2" s="1" t="s">
        <v>37</v>
      </c>
      <c r="B2" s="31">
        <v>0</v>
      </c>
      <c r="C2" s="31">
        <v>0</v>
      </c>
      <c r="D2" s="31">
        <v>0</v>
      </c>
      <c r="E2" s="31">
        <v>7.561</v>
      </c>
      <c r="F2" s="31">
        <v>7.561</v>
      </c>
      <c r="G2" s="16">
        <v>6</v>
      </c>
      <c r="H2" s="16">
        <v>74</v>
      </c>
      <c r="I2" s="31"/>
      <c r="J2" s="1" t="s">
        <v>50</v>
      </c>
      <c r="K2" s="1" t="s">
        <v>51</v>
      </c>
    </row>
    <row r="3">
      <c r="A3" s="1" t="s">
        <v>25</v>
      </c>
      <c r="B3" s="31">
        <v>0</v>
      </c>
      <c r="C3" s="31">
        <v>0</v>
      </c>
      <c r="D3" s="31">
        <v>0</v>
      </c>
      <c r="E3" s="31">
        <v>0.241</v>
      </c>
      <c r="F3" s="31">
        <v>0.241</v>
      </c>
      <c r="G3" s="16">
        <v>6</v>
      </c>
      <c r="H3" s="16">
        <v>77</v>
      </c>
      <c r="I3" s="31"/>
      <c r="J3" s="1" t="s">
        <v>52</v>
      </c>
      <c r="K3" s="1" t="s">
        <v>53</v>
      </c>
    </row>
    <row r="4">
      <c r="A4" s="30" t="s">
        <v>54</v>
      </c>
      <c r="B4" s="31">
        <f>=SUM(B2:B3)</f>
      </c>
      <c r="C4" s="31">
        <f>=SUM(C2:C3)</f>
      </c>
      <c r="D4" s="31">
        <f>=SUM(D2:D3)</f>
      </c>
      <c r="E4" s="31">
        <f>=SUM(E2:E3)</f>
      </c>
      <c r="F4" s="31">
        <f>=SUM(F2:F3)</f>
      </c>
      <c r="I4" s="31">
        <f>=SUM(I2:J3)</f>
      </c>
    </row>
  </sheetData>
  <pageMargins left="0.5" right="0.5" top="0.95" bottom="0.5" header="0.3" footer="0.3"/>
  <pageSetup pageOrder="overThenDown" orientation="landscape"/>
  <headerFooter differentOddEven="1">
    <oddHeader>&amp;C&amp;C&amp;BReleasable
TREAS\TREAS  1755-1780 (Rev. 7)  (Complete) - Funds</oddHeader>
    <oddFooter>&amp;CPage &amp;P of &amp;N</oddFooter>
    <evenHeader>&amp;C&amp;C&amp;BReleasable
TREAS\TREAS  1755-1780 (Rev. 7)  (Complete)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TREAS\TREAS  1755-1780 (Rev. 7)  (Complete) - Interactions</oddHeader>
    <oddFooter>&amp;CPage &amp;P of &amp;N</oddFooter>
    <evenHeader>&amp;C&amp;C&amp;BReleasable
TREAS\TREAS  1755-1780 (Rev. 7)  (Complete)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3"/>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81</v>
      </c>
      <c r="B1" s="17" t="s">
        <v>82</v>
      </c>
      <c r="C1" s="18"/>
      <c r="D1" s="18"/>
      <c r="E1" s="18"/>
      <c r="F1" s="18"/>
      <c r="G1" s="18"/>
      <c r="H1" s="18"/>
      <c r="I1" s="18"/>
      <c r="J1" s="18"/>
      <c r="K1" s="18"/>
      <c r="L1" s="18"/>
      <c r="M1" s="18"/>
      <c r="N1" s="18"/>
      <c r="O1" s="18"/>
      <c r="P1" s="18"/>
      <c r="Q1" s="18"/>
      <c r="R1" s="18"/>
      <c r="S1" s="18"/>
      <c r="T1" s="18"/>
      <c r="U1" s="18"/>
      <c r="V1" s="18"/>
    </row>
    <row r="2">
      <c r="A2" s="8" t="s">
        <v>83</v>
      </c>
      <c r="B2" s="7" t="s">
        <v>84</v>
      </c>
    </row>
    <row r="3">
      <c r="A3" s="8" t="s">
        <v>85</v>
      </c>
      <c r="B3" s="7" t="s">
        <v>86</v>
      </c>
    </row>
  </sheetData>
  <printOptions horizontalCentered="1"/>
  <pageMargins left="0.5" right="0.5" top="0.95" bottom="0.5" header="0.3" footer="0.3"/>
  <pageSetup pageOrder="overThenDown" orientation="landscape"/>
  <headerFooter differentOddEven="1">
    <oddHeader>&amp;C&amp;C&amp;BReleasable
TREAS\TREAS  1755-1780 (Rev. 7)  (Complete) - Impact Factors</oddHeader>
    <oddFooter>&amp;CPage &amp;P of &amp;N</oddFooter>
    <evenHeader>&amp;C&amp;C&amp;BReleasable
TREAS\TREAS  1755-1780 (Rev. 7)  (Complete)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4"/>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87</v>
      </c>
      <c r="B1" s="3" t="s">
        <v>88</v>
      </c>
    </row>
    <row r="2">
      <c r="A2" s="1" t="s">
        <v>89</v>
      </c>
      <c r="B2" s="1" t="s">
        <v>90</v>
      </c>
    </row>
    <row r="3">
      <c r="A3" s="1" t="s">
        <v>91</v>
      </c>
      <c r="B3" s="1" t="s">
        <v>92</v>
      </c>
    </row>
    <row r="4">
      <c r="A4" s="1" t="s">
        <v>93</v>
      </c>
      <c r="B4" s="1" t="s">
        <v>94</v>
      </c>
    </row>
  </sheetData>
  <pageMargins left="0.7" right="0.7" top="0.95" bottom="0.5" header="0.3" footer="0.3"/>
  <pageSetup pageOrder="overThenDown" orientation="landscape"/>
  <headerFooter differentOddEven="1">
    <oddHeader>&amp;C&amp;C&amp;BReleasable
TREAS\TREAS  1755-1780 (Rev. 7)  (Complete) - Notes</oddHeader>
    <oddFooter>&amp;CPage &amp;P of &amp;N</oddFooter>
    <evenHeader>&amp;C&amp;C&amp;BReleasable
TREAS\TREAS  1755-1780 (Rev. 7)  (Complete)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76</v>
      </c>
      <c r="B1" s="3" t="s">
        <v>77</v>
      </c>
      <c r="C1" s="3" t="s">
        <v>78</v>
      </c>
      <c r="D1" s="3" t="s">
        <v>79</v>
      </c>
      <c r="E1" s="3" t="s">
        <v>80</v>
      </c>
    </row>
  </sheetData>
  <pageMargins left="0.5" right="0.5" top="0.95" bottom="0.5" header="0.3" footer="0.3"/>
  <pageSetup pageOrder="overThenDown" orientation="landscape"/>
  <headerFooter differentOddEven="1">
    <oddHeader>&amp;C&amp;C&amp;BReleasable
TREAS\TREAS  1755-1780 (Rev. 7)  (Complete) - Excluded Info</oddHeader>
    <oddFooter>&amp;CPage &amp;P of &amp;N</oddFooter>
    <evenHeader>&amp;C&amp;C&amp;BReleasable
TREAS\TREAS  1755-1780 (Rev. 7)  (Complete)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